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840"/>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Administrator</author>
  </authors>
  <commentList>
    <comment ref="O16" authorId="0">
      <text>
        <r>
          <rPr>
            <b/>
            <sz val="9"/>
            <rFont val="宋体"/>
            <charset val="134"/>
          </rPr>
          <t>Administrator:</t>
        </r>
        <r>
          <rPr>
            <sz val="9"/>
            <rFont val="宋体"/>
            <charset val="134"/>
          </rPr>
          <t xml:space="preserve">
两项归一项，数量无需调整</t>
        </r>
      </text>
    </comment>
  </commentList>
</comments>
</file>

<file path=xl/sharedStrings.xml><?xml version="1.0" encoding="utf-8"?>
<sst xmlns="http://schemas.openxmlformats.org/spreadsheetml/2006/main" count="272" uniqueCount="64">
  <si>
    <t>序号</t>
  </si>
  <si>
    <t>物资编码</t>
  </si>
  <si>
    <t>物资名称</t>
  </si>
  <si>
    <t>参考品牌/生产厂家</t>
  </si>
  <si>
    <t>技术参数</t>
  </si>
  <si>
    <t>单位</t>
  </si>
  <si>
    <t>控制单价</t>
  </si>
  <si>
    <t>数量</t>
  </si>
  <si>
    <t>线别</t>
  </si>
  <si>
    <t>检测要求</t>
  </si>
  <si>
    <t>备注</t>
  </si>
  <si>
    <t>230020220002</t>
  </si>
  <si>
    <t>网压表</t>
  </si>
  <si>
    <t>上海德意达</t>
  </si>
  <si>
    <t>①型号：ENG8/9a(0-10V,0-2000V)；
②照明电压：24V；
③订货号：4010009215；
④检测要求：单检，须由国家认定的具有检测资质的第三方检定机构出具校准证书或检测合格证书</t>
  </si>
  <si>
    <t>个</t>
  </si>
  <si>
    <t>1号线</t>
  </si>
  <si>
    <t>是</t>
  </si>
  <si>
    <t>供货方非生产厂家的，送货时需提供供货渠道证明</t>
  </si>
  <si>
    <t>①型号：ENG8/9a(0-10V,0-2000V)；
②照明电压：24V；
③订货号：4010009216；
④检测要求：单检，须由国家认定的具有检测资质的第三方检定机构出具校准证书或检测合格证书</t>
  </si>
  <si>
    <t>13号线</t>
  </si>
  <si>
    <t>8号线</t>
  </si>
  <si>
    <t>11号线</t>
  </si>
  <si>
    <t>2号线</t>
  </si>
  <si>
    <t>速度表</t>
  </si>
  <si>
    <t>①型号：ENG8/9a；
②编码：01609039
③参数：0-120km/h 0-20mA
④照明：24V LED
⑤株厂物资编码：4010009225
⑥检测要求：单检，须由国家认定的具有检测资质的第三方检定机构出具校准证书或检测合格证书</t>
  </si>
  <si>
    <t>块</t>
  </si>
  <si>
    <t>3号线</t>
  </si>
  <si>
    <t>参考品牌</t>
  </si>
  <si>
    <t>质保期</t>
  </si>
  <si>
    <t>物资类别</t>
  </si>
  <si>
    <t>参考图片</t>
  </si>
  <si>
    <t>固定资产</t>
  </si>
  <si>
    <t>单一来源</t>
  </si>
  <si>
    <t>控制合价</t>
  </si>
  <si>
    <t>采购数量</t>
  </si>
  <si>
    <t>车间（室）</t>
  </si>
  <si>
    <t>到货时间</t>
  </si>
  <si>
    <t>双针压力表</t>
  </si>
  <si>
    <t>①型号YTS-80Z；
②检测要求：单检，须由国家认定的具有检测资质的第三方检定机构出具校准证书或检测合格证书；</t>
  </si>
  <si>
    <t>上海新艺</t>
  </si>
  <si>
    <t>12个月</t>
  </si>
  <si>
    <t>备品备件</t>
  </si>
  <si>
    <t>否</t>
  </si>
  <si>
    <t>检修3车间</t>
  </si>
  <si>
    <t>检测要求：单检，须由国家认定的具有检测资质的第三方检定机构出具校准证书或检测合格证书</t>
  </si>
  <si>
    <t>检修8车间</t>
  </si>
  <si>
    <t>230010140002</t>
  </si>
  <si>
    <t>①型号：上海新艺YTS-80Z-1；
②量程：0-1200kpa；
③准确度：1%；
④外壳材质：不锈钢；
⑤表芯材质：铜合金；
⑥表径尺寸：Φ75mm；
⑦订货号：4010010033；
⑧检测要求：单检，须由国家认定的具有检测资质的第三方检定机构出具校准证书或检测合格证书</t>
  </si>
  <si>
    <t>设备8车间</t>
  </si>
  <si>
    <t>①型号：上海新艺YTS-80Z-1；
②量程：0-1200kpa；
③准确度：1%；
④外壳材质：不锈钢；
⑤表芯材质：铜合金；
⑥表径尺寸：Φ75mm；
⑦订货号：4010010034；
⑧检测要求：单检，须由国家认定的具有检测资质的第三方检定机构出具校准证书或检测合格证书</t>
  </si>
  <si>
    <t>设备13车间</t>
  </si>
  <si>
    <t>①型号：上海新艺YTS-80Z-1；
②量程：0-1200kpa；
③准确度：1%；
④外壳材质：不锈钢；
⑤表芯材质：铜合金；
⑥表径尺寸：Φ75mm；
⑦订货号：4010010035；
⑧检测要求：单检，须由国家认定的具有检测资质的第三方检定机构出具校准证书或检测合格证书</t>
  </si>
  <si>
    <t>设备1车间</t>
  </si>
  <si>
    <t>230010140004</t>
  </si>
  <si>
    <t>①型号：上海新艺YTS-80Z-1；
②量程：0-1000kpa；
③准确度：1%；
④外壳材质：不锈钢；
⑤表芯材质：铜合金；
⑥表径尺寸：Φ75mm；
⑦订货号：4010010058；
⑧检测要求：单检，须由国家认定的具有检测资质的第三方检定机构出具校准证书或检测合格证书</t>
  </si>
  <si>
    <t>①型号：上海新艺YTS-80Z-1；
②量程：0-1000kpa；
③准确度：1%；
④外壳材质：不锈钢；
⑤表芯材质：铜合金；
⑥表径尺寸：Φ75mm；
⑦订货号：4010010059；
⑧检测要求：单检，须由国家认定的具有检测资质的第三方检定机构出具校准证书或检测合格证书</t>
  </si>
  <si>
    <t>230010140003</t>
  </si>
  <si>
    <t>压力表</t>
  </si>
  <si>
    <t>①型号：上海新艺YTS-80Z-2；
②量程：0-1200kpa；
③准确度：1%；
④外壳材质：不锈钢；
⑤表芯材质：铜合金；
⑥表径尺寸：Φ75mm；
⑦订货号：4010010034；
⑧检测要求：单检，须由国家认定的具有检测资质的第三方检定机构出具校准证书或检测合格证书</t>
  </si>
  <si>
    <t>牵引控制电压表</t>
  </si>
  <si>
    <t>①型号：上海新艺YDS-1；
②电压：DC1200V/150V；
③订货号：4010010042；
④检测要求：单检，须由国家认定的具有检测资质的第三方检定机构出具校准证书或检测合格证书</t>
  </si>
  <si>
    <t>230020220003</t>
  </si>
  <si>
    <t>设备3车间</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</si>
</sst>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F800]dddd\,\ mmmm\ dd\,\ yyyy"/>
    <numFmt numFmtId="178" formatCode="0_ "/>
    <numFmt numFmtId="179" formatCode="yyyy/mm"/>
    <numFmt numFmtId="180" formatCode="yyyy/m/d;@"/>
  </numFmts>
  <fonts count="24">
    <font>
      <sz val="11"/>
      <color theme="1"/>
      <name val="宋体"/>
      <charset val="134"/>
      <scheme val="minor"/>
    </font>
    <font>
      <b/>
      <sz val="9"/>
      <color theme="1"/>
      <name val="宋体"/>
      <charset val="134"/>
    </font>
    <font>
      <sz val="9"/>
      <color theme="1"/>
      <name val="宋体"/>
      <charset val="134"/>
    </font>
    <font>
      <sz val="9"/>
      <name val="宋体"/>
      <charset val="134"/>
    </font>
    <font>
      <b/>
      <sz val="9"/>
      <name val="宋体"/>
      <charset val="134"/>
    </font>
    <font>
      <u/>
      <sz val="11"/>
      <color rgb="FF0000FF"/>
      <name val="宋体"/>
      <charset val="0"/>
      <scheme val="minor"/>
    </font>
    <font>
      <sz val="11"/>
      <color theme="1"/>
      <name val="宋体"/>
      <charset val="0"/>
      <scheme val="minor"/>
    </font>
    <font>
      <b/>
      <sz val="11"/>
      <color rgb="FFFA7D00"/>
      <name val="宋体"/>
      <charset val="0"/>
      <scheme val="minor"/>
    </font>
    <font>
      <b/>
      <sz val="18"/>
      <color theme="3"/>
      <name val="宋体"/>
      <charset val="134"/>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FF000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10"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7" applyNumberFormat="0" applyFont="0" applyAlignment="0" applyProtection="0">
      <alignment vertical="center"/>
    </xf>
    <xf numFmtId="0" fontId="9" fillId="18"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9" fillId="22" borderId="0" applyNumberFormat="0" applyBorder="0" applyAlignment="0" applyProtection="0">
      <alignment vertical="center"/>
    </xf>
    <xf numFmtId="0" fontId="18" fillId="0" borderId="10" applyNumberFormat="0" applyFill="0" applyAlignment="0" applyProtection="0">
      <alignment vertical="center"/>
    </xf>
    <xf numFmtId="0" fontId="9" fillId="19" borderId="0" applyNumberFormat="0" applyBorder="0" applyAlignment="0" applyProtection="0">
      <alignment vertical="center"/>
    </xf>
    <xf numFmtId="0" fontId="11" fillId="4" borderId="5" applyNumberFormat="0" applyAlignment="0" applyProtection="0">
      <alignment vertical="center"/>
    </xf>
    <xf numFmtId="0" fontId="7" fillId="4" borderId="4" applyNumberFormat="0" applyAlignment="0" applyProtection="0">
      <alignment vertical="center"/>
    </xf>
    <xf numFmtId="0" fontId="14" fillId="14" borderId="6" applyNumberFormat="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19" fillId="0" borderId="8" applyNumberFormat="0" applyFill="0" applyAlignment="0" applyProtection="0">
      <alignment vertical="center"/>
    </xf>
    <xf numFmtId="0" fontId="22" fillId="0" borderId="11" applyNumberFormat="0" applyFill="0" applyAlignment="0" applyProtection="0">
      <alignment vertical="center"/>
    </xf>
    <xf numFmtId="0" fontId="23" fillId="27" borderId="0" applyNumberFormat="0" applyBorder="0" applyAlignment="0" applyProtection="0">
      <alignment vertical="center"/>
    </xf>
    <xf numFmtId="0" fontId="17" fillId="17" borderId="0" applyNumberFormat="0" applyBorder="0" applyAlignment="0" applyProtection="0">
      <alignment vertical="center"/>
    </xf>
    <xf numFmtId="0" fontId="6" fillId="9"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26" borderId="0" applyNumberFormat="0" applyBorder="0" applyAlignment="0" applyProtection="0">
      <alignment vertical="center"/>
    </xf>
    <xf numFmtId="0" fontId="6" fillId="11"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3" borderId="0" applyNumberFormat="0" applyBorder="0" applyAlignment="0" applyProtection="0">
      <alignment vertical="center"/>
    </xf>
    <xf numFmtId="0" fontId="9" fillId="6" borderId="0" applyNumberFormat="0" applyBorder="0" applyAlignment="0" applyProtection="0">
      <alignment vertical="center"/>
    </xf>
    <xf numFmtId="0" fontId="6" fillId="3" borderId="0" applyNumberFormat="0" applyBorder="0" applyAlignment="0" applyProtection="0">
      <alignment vertical="center"/>
    </xf>
    <xf numFmtId="0" fontId="9" fillId="13"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2" borderId="0" xfId="0" applyFont="1" applyFill="1" applyAlignment="1"/>
    <xf numFmtId="0" fontId="2" fillId="2"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0" fontId="2" fillId="0" borderId="0" xfId="0" applyFont="1" applyFill="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tabSelected="1" workbookViewId="0">
      <selection activeCell="M5" sqref="M5"/>
    </sheetView>
  </sheetViews>
  <sheetFormatPr defaultColWidth="9" defaultRowHeight="13.5" outlineLevelRow="7"/>
  <cols>
    <col min="1" max="1" width="3.875" style="20" customWidth="1"/>
    <col min="2" max="2" width="11.25" style="20" customWidth="1"/>
    <col min="3" max="3" width="11.125" style="20" customWidth="1"/>
    <col min="4" max="4" width="9.625" style="20" customWidth="1"/>
    <col min="5" max="5" width="27.8833333333333" style="20" customWidth="1"/>
    <col min="6" max="16374" width="9" style="20"/>
  </cols>
  <sheetData>
    <row r="1" s="20" customFormat="1" ht="40" customHeight="1" spans="1:11">
      <c r="A1" s="21" t="s">
        <v>0</v>
      </c>
      <c r="B1" s="21" t="s">
        <v>1</v>
      </c>
      <c r="C1" s="21" t="s">
        <v>2</v>
      </c>
      <c r="D1" s="21" t="s">
        <v>3</v>
      </c>
      <c r="E1" s="22" t="s">
        <v>4</v>
      </c>
      <c r="F1" s="21" t="s">
        <v>5</v>
      </c>
      <c r="G1" s="23" t="s">
        <v>6</v>
      </c>
      <c r="H1" s="7" t="s">
        <v>7</v>
      </c>
      <c r="I1" s="21" t="s">
        <v>8</v>
      </c>
      <c r="J1" s="7" t="s">
        <v>9</v>
      </c>
      <c r="K1" s="21" t="s">
        <v>10</v>
      </c>
    </row>
    <row r="2" ht="67.5" spans="1:11">
      <c r="A2" s="8">
        <v>1</v>
      </c>
      <c r="B2" s="9" t="s">
        <v>11</v>
      </c>
      <c r="C2" s="8" t="s">
        <v>12</v>
      </c>
      <c r="D2" s="8" t="s">
        <v>13</v>
      </c>
      <c r="E2" s="12" t="s">
        <v>14</v>
      </c>
      <c r="F2" s="8" t="s">
        <v>15</v>
      </c>
      <c r="G2" s="8">
        <v>2923</v>
      </c>
      <c r="H2" s="8">
        <v>4</v>
      </c>
      <c r="I2" s="8" t="s">
        <v>16</v>
      </c>
      <c r="J2" s="11" t="s">
        <v>17</v>
      </c>
      <c r="K2" s="11" t="s">
        <v>18</v>
      </c>
    </row>
    <row r="3" ht="67.5" spans="1:11">
      <c r="A3" s="8">
        <v>2</v>
      </c>
      <c r="B3" s="8" t="s">
        <v>11</v>
      </c>
      <c r="C3" s="8" t="s">
        <v>12</v>
      </c>
      <c r="D3" s="8" t="s">
        <v>13</v>
      </c>
      <c r="E3" s="12" t="s">
        <v>19</v>
      </c>
      <c r="F3" s="11" t="s">
        <v>15</v>
      </c>
      <c r="G3" s="8">
        <v>2923</v>
      </c>
      <c r="H3" s="8">
        <v>4</v>
      </c>
      <c r="I3" s="8" t="s">
        <v>20</v>
      </c>
      <c r="J3" s="11" t="s">
        <v>17</v>
      </c>
      <c r="K3" s="11" t="s">
        <v>18</v>
      </c>
    </row>
    <row r="4" ht="67.5" spans="1:11">
      <c r="A4" s="8">
        <v>3</v>
      </c>
      <c r="B4" s="9" t="s">
        <v>11</v>
      </c>
      <c r="C4" s="8" t="s">
        <v>12</v>
      </c>
      <c r="D4" s="8" t="s">
        <v>13</v>
      </c>
      <c r="E4" s="12" t="s">
        <v>14</v>
      </c>
      <c r="F4" s="8" t="s">
        <v>15</v>
      </c>
      <c r="G4" s="8">
        <v>2923</v>
      </c>
      <c r="H4" s="8">
        <v>4</v>
      </c>
      <c r="I4" s="8" t="s">
        <v>21</v>
      </c>
      <c r="J4" s="11" t="s">
        <v>17</v>
      </c>
      <c r="K4" s="11" t="s">
        <v>18</v>
      </c>
    </row>
    <row r="5" ht="67.5" spans="1:11">
      <c r="A5" s="8">
        <v>4</v>
      </c>
      <c r="B5" s="8" t="s">
        <v>11</v>
      </c>
      <c r="C5" s="8" t="s">
        <v>12</v>
      </c>
      <c r="D5" s="8" t="s">
        <v>13</v>
      </c>
      <c r="E5" s="12" t="s">
        <v>14</v>
      </c>
      <c r="F5" s="8" t="s">
        <v>15</v>
      </c>
      <c r="G5" s="8">
        <v>2923</v>
      </c>
      <c r="H5" s="8">
        <v>4</v>
      </c>
      <c r="I5" s="8" t="s">
        <v>22</v>
      </c>
      <c r="J5" s="11" t="s">
        <v>17</v>
      </c>
      <c r="K5" s="11" t="s">
        <v>18</v>
      </c>
    </row>
    <row r="6" ht="67.5" spans="1:11">
      <c r="A6" s="8">
        <v>5</v>
      </c>
      <c r="B6" s="24" t="s">
        <v>11</v>
      </c>
      <c r="C6" s="8" t="s">
        <v>12</v>
      </c>
      <c r="D6" s="8" t="s">
        <v>13</v>
      </c>
      <c r="E6" s="12" t="s">
        <v>14</v>
      </c>
      <c r="F6" s="8" t="s">
        <v>15</v>
      </c>
      <c r="G6" s="8">
        <v>2923</v>
      </c>
      <c r="H6" s="8">
        <v>2</v>
      </c>
      <c r="I6" s="8" t="s">
        <v>23</v>
      </c>
      <c r="J6" s="11" t="s">
        <v>17</v>
      </c>
      <c r="K6" s="11" t="s">
        <v>18</v>
      </c>
    </row>
    <row r="7" ht="90" spans="1:11">
      <c r="A7" s="8">
        <v>6</v>
      </c>
      <c r="B7" s="9">
        <v>230020220001</v>
      </c>
      <c r="C7" s="8" t="s">
        <v>24</v>
      </c>
      <c r="D7" s="8" t="s">
        <v>13</v>
      </c>
      <c r="E7" s="10" t="s">
        <v>25</v>
      </c>
      <c r="F7" s="8" t="s">
        <v>26</v>
      </c>
      <c r="G7" s="8">
        <v>2922.5</v>
      </c>
      <c r="H7" s="8">
        <v>2</v>
      </c>
      <c r="I7" s="8" t="s">
        <v>23</v>
      </c>
      <c r="J7" s="11" t="s">
        <v>17</v>
      </c>
      <c r="K7" s="11" t="s">
        <v>18</v>
      </c>
    </row>
    <row r="8" ht="90" spans="1:11">
      <c r="A8" s="8">
        <v>7</v>
      </c>
      <c r="B8" s="9">
        <v>230020220001</v>
      </c>
      <c r="C8" s="8" t="s">
        <v>24</v>
      </c>
      <c r="D8" s="8" t="s">
        <v>13</v>
      </c>
      <c r="E8" s="10" t="s">
        <v>25</v>
      </c>
      <c r="F8" s="8" t="s">
        <v>26</v>
      </c>
      <c r="G8" s="8">
        <v>2922.5</v>
      </c>
      <c r="H8" s="8">
        <v>2</v>
      </c>
      <c r="I8" s="8" t="s">
        <v>27</v>
      </c>
      <c r="J8" s="11" t="s">
        <v>17</v>
      </c>
      <c r="K8" s="11" t="s">
        <v>18</v>
      </c>
    </row>
  </sheetData>
  <dataValidations count="4">
    <dataValidation type="list" allowBlank="1" showInputMessage="1" showErrorMessage="1" promptTitle="请选是或否" prompt="请选是或否" sqref="J3">
      <formula1>"是,否"</formula1>
    </dataValidation>
    <dataValidation type="custom" allowBlank="1" showInputMessage="1" showErrorMessage="1" errorTitle="物资编码错误！" error="您输入的物资编码错误，请重新输入12位自购物资编码！" promptTitle="物资编码" prompt="请输入12位物资编码" sqref="B3">
      <formula1>LEN(B3)=12</formula1>
    </dataValidation>
    <dataValidation type="custom" allowBlank="1" showInputMessage="1" showErrorMessage="1" errorTitle="输入内容含有空格" error="请删除空格后，重新输入" promptTitle="不要输入带空格内容" prompt="不要输入带空格内容" sqref="C3">
      <formula1>ISERR(FIND(" ",#REF!))</formula1>
    </dataValidation>
    <dataValidation type="custom" allowBlank="1" showInputMessage="1" showErrorMessage="1" errorTitle="输入内容含有空格" error="请删除空格后，重新输入" promptTitle="不要输入带空格内容" prompt="不要输入带空格内容" sqref="F3">
      <formula1>ISERR(FIND(" ",G5))</formula1>
    </dataValidation>
  </dataValidation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
  <sheetViews>
    <sheetView workbookViewId="0">
      <selection activeCell="C4" sqref="C4"/>
    </sheetView>
  </sheetViews>
  <sheetFormatPr defaultColWidth="9" defaultRowHeight="11.25"/>
  <cols>
    <col min="1" max="1" width="4.5" style="3" customWidth="1"/>
    <col min="2" max="2" width="17" style="3" customWidth="1"/>
    <col min="3" max="3" width="12.5" style="3" customWidth="1"/>
    <col min="4" max="4" width="28.3333333333333" style="4" customWidth="1"/>
    <col min="5" max="5" width="6.66666666666667" style="5" customWidth="1"/>
    <col min="6" max="6" width="9.89166666666667" style="6" customWidth="1"/>
    <col min="7" max="7" width="9" style="6"/>
    <col min="8" max="11" width="9" style="6" customWidth="1"/>
    <col min="12" max="12" width="11.1083333333333" style="6" customWidth="1"/>
    <col min="13" max="13" width="10.5583333333333" style="6" customWidth="1"/>
    <col min="14" max="14" width="10.775" style="6" customWidth="1"/>
    <col min="15" max="15" width="9.33333333333333" style="6" customWidth="1"/>
    <col min="16" max="16" width="12.5583333333333" style="5" customWidth="1"/>
    <col min="17" max="17" width="6.13333333333333" style="6" customWidth="1"/>
    <col min="18" max="18" width="9.25" style="6" customWidth="1"/>
    <col min="19" max="19" width="20.6666666666667" style="6" customWidth="1"/>
    <col min="20" max="20" width="9" style="6"/>
    <col min="21" max="16384" width="9" style="5"/>
  </cols>
  <sheetData>
    <row r="1" s="1" customFormat="1" ht="30" customHeight="1" spans="1:19">
      <c r="A1" s="7" t="s">
        <v>0</v>
      </c>
      <c r="B1" s="7" t="s">
        <v>1</v>
      </c>
      <c r="C1" s="7" t="s">
        <v>2</v>
      </c>
      <c r="D1" s="7" t="s">
        <v>4</v>
      </c>
      <c r="E1" s="7" t="s">
        <v>5</v>
      </c>
      <c r="F1" s="7" t="s">
        <v>28</v>
      </c>
      <c r="G1" s="7" t="s">
        <v>9</v>
      </c>
      <c r="H1" s="7" t="s">
        <v>29</v>
      </c>
      <c r="I1" s="7" t="s">
        <v>30</v>
      </c>
      <c r="J1" s="13" t="s">
        <v>31</v>
      </c>
      <c r="K1" s="7" t="s">
        <v>32</v>
      </c>
      <c r="L1" s="7" t="s">
        <v>33</v>
      </c>
      <c r="M1" s="14" t="s">
        <v>6</v>
      </c>
      <c r="N1" s="14" t="s">
        <v>34</v>
      </c>
      <c r="O1" s="15" t="s">
        <v>35</v>
      </c>
      <c r="P1" s="7" t="s">
        <v>36</v>
      </c>
      <c r="Q1" s="7" t="s">
        <v>8</v>
      </c>
      <c r="R1" s="17" t="s">
        <v>37</v>
      </c>
      <c r="S1" s="7" t="s">
        <v>10</v>
      </c>
    </row>
    <row r="2" s="2" customFormat="1" ht="30" customHeight="1" spans="1:19">
      <c r="A2" s="8">
        <v>1</v>
      </c>
      <c r="B2" s="9">
        <v>200150010003</v>
      </c>
      <c r="C2" s="8" t="s">
        <v>38</v>
      </c>
      <c r="D2" s="10" t="s">
        <v>39</v>
      </c>
      <c r="E2" s="8" t="s">
        <v>26</v>
      </c>
      <c r="F2" s="11" t="s">
        <v>40</v>
      </c>
      <c r="G2" s="11" t="s">
        <v>17</v>
      </c>
      <c r="H2" s="8" t="s">
        <v>41</v>
      </c>
      <c r="I2" s="8" t="s">
        <v>42</v>
      </c>
      <c r="J2" s="8"/>
      <c r="K2" s="8" t="s">
        <v>43</v>
      </c>
      <c r="L2" s="8" t="s">
        <v>17</v>
      </c>
      <c r="M2" s="8">
        <v>4138</v>
      </c>
      <c r="N2" s="8">
        <f t="shared" ref="N2:N16" si="0">O2*M2</f>
        <v>49656</v>
      </c>
      <c r="O2" s="8">
        <v>12</v>
      </c>
      <c r="P2" s="8" t="s">
        <v>44</v>
      </c>
      <c r="Q2" s="8" t="s">
        <v>27</v>
      </c>
      <c r="R2" s="8">
        <v>43922</v>
      </c>
      <c r="S2" s="18" t="s">
        <v>45</v>
      </c>
    </row>
    <row r="3" s="2" customFormat="1" ht="30" customHeight="1" spans="1:19">
      <c r="A3" s="8">
        <v>2</v>
      </c>
      <c r="B3" s="9">
        <v>200150010003</v>
      </c>
      <c r="C3" s="8" t="s">
        <v>38</v>
      </c>
      <c r="D3" s="10" t="s">
        <v>39</v>
      </c>
      <c r="E3" s="8" t="s">
        <v>26</v>
      </c>
      <c r="F3" s="11" t="s">
        <v>40</v>
      </c>
      <c r="G3" s="11" t="s">
        <v>17</v>
      </c>
      <c r="H3" s="8" t="s">
        <v>41</v>
      </c>
      <c r="I3" s="8" t="s">
        <v>42</v>
      </c>
      <c r="J3" s="8"/>
      <c r="K3" s="8" t="s">
        <v>43</v>
      </c>
      <c r="L3" s="8" t="s">
        <v>17</v>
      </c>
      <c r="M3" s="8">
        <v>4138</v>
      </c>
      <c r="N3" s="8">
        <f t="shared" si="0"/>
        <v>66208</v>
      </c>
      <c r="O3" s="8">
        <v>16</v>
      </c>
      <c r="P3" s="8" t="s">
        <v>46</v>
      </c>
      <c r="Q3" s="8" t="s">
        <v>21</v>
      </c>
      <c r="R3" s="8">
        <v>43831</v>
      </c>
      <c r="S3" s="18" t="s">
        <v>45</v>
      </c>
    </row>
    <row r="4" s="2" customFormat="1" ht="30" customHeight="1" spans="1:19">
      <c r="A4" s="8">
        <v>3</v>
      </c>
      <c r="B4" s="8" t="s">
        <v>47</v>
      </c>
      <c r="C4" s="8" t="s">
        <v>38</v>
      </c>
      <c r="D4" s="12" t="s">
        <v>48</v>
      </c>
      <c r="E4" s="8" t="s">
        <v>26</v>
      </c>
      <c r="F4" s="11" t="s">
        <v>40</v>
      </c>
      <c r="G4" s="11" t="s">
        <v>17</v>
      </c>
      <c r="H4" s="8" t="s">
        <v>41</v>
      </c>
      <c r="I4" s="8" t="s">
        <v>42</v>
      </c>
      <c r="J4" s="8"/>
      <c r="K4" s="8" t="s">
        <v>43</v>
      </c>
      <c r="L4" s="8" t="s">
        <v>43</v>
      </c>
      <c r="M4" s="16">
        <v>5334.67</v>
      </c>
      <c r="N4" s="8">
        <f t="shared" si="0"/>
        <v>21338.68</v>
      </c>
      <c r="O4" s="8">
        <v>4</v>
      </c>
      <c r="P4" s="8" t="s">
        <v>49</v>
      </c>
      <c r="Q4" s="8" t="s">
        <v>21</v>
      </c>
      <c r="R4" s="8">
        <v>43983</v>
      </c>
      <c r="S4" s="18" t="s">
        <v>45</v>
      </c>
    </row>
    <row r="5" s="2" customFormat="1" ht="30" customHeight="1" spans="1:19">
      <c r="A5" s="8">
        <v>4</v>
      </c>
      <c r="B5" s="8" t="s">
        <v>47</v>
      </c>
      <c r="C5" s="8" t="s">
        <v>38</v>
      </c>
      <c r="D5" s="12" t="s">
        <v>50</v>
      </c>
      <c r="E5" s="8" t="s">
        <v>26</v>
      </c>
      <c r="F5" s="11" t="s">
        <v>40</v>
      </c>
      <c r="G5" s="8" t="s">
        <v>17</v>
      </c>
      <c r="H5" s="8" t="s">
        <v>41</v>
      </c>
      <c r="I5" s="8" t="s">
        <v>42</v>
      </c>
      <c r="J5" s="8"/>
      <c r="K5" s="8" t="s">
        <v>43</v>
      </c>
      <c r="L5" s="8" t="s">
        <v>43</v>
      </c>
      <c r="M5" s="16">
        <v>5334.67</v>
      </c>
      <c r="N5" s="8">
        <f t="shared" si="0"/>
        <v>26673.35</v>
      </c>
      <c r="O5" s="16">
        <v>5</v>
      </c>
      <c r="P5" s="8" t="s">
        <v>51</v>
      </c>
      <c r="Q5" s="8" t="s">
        <v>20</v>
      </c>
      <c r="R5" s="19">
        <v>43922</v>
      </c>
      <c r="S5" s="18" t="s">
        <v>45</v>
      </c>
    </row>
    <row r="6" s="2" customFormat="1" ht="30" customHeight="1" spans="1:19">
      <c r="A6" s="8">
        <v>5</v>
      </c>
      <c r="B6" s="9" t="s">
        <v>47</v>
      </c>
      <c r="C6" s="8" t="s">
        <v>38</v>
      </c>
      <c r="D6" s="12" t="s">
        <v>52</v>
      </c>
      <c r="E6" s="8" t="s">
        <v>26</v>
      </c>
      <c r="F6" s="11" t="s">
        <v>40</v>
      </c>
      <c r="G6" s="11" t="s">
        <v>43</v>
      </c>
      <c r="H6" s="8" t="s">
        <v>41</v>
      </c>
      <c r="I6" s="8" t="s">
        <v>42</v>
      </c>
      <c r="J6" s="8"/>
      <c r="K6" s="8" t="s">
        <v>43</v>
      </c>
      <c r="L6" s="8" t="s">
        <v>43</v>
      </c>
      <c r="M6" s="16">
        <v>5334.67</v>
      </c>
      <c r="N6" s="8">
        <f t="shared" si="0"/>
        <v>21338.68</v>
      </c>
      <c r="O6" s="8">
        <v>4</v>
      </c>
      <c r="P6" s="8" t="s">
        <v>53</v>
      </c>
      <c r="Q6" s="8" t="s">
        <v>16</v>
      </c>
      <c r="R6" s="8">
        <v>44105</v>
      </c>
      <c r="S6" s="18"/>
    </row>
    <row r="7" s="2" customFormat="1" ht="30" customHeight="1" spans="1:19">
      <c r="A7" s="8">
        <v>6</v>
      </c>
      <c r="B7" s="8" t="s">
        <v>54</v>
      </c>
      <c r="C7" s="8" t="s">
        <v>38</v>
      </c>
      <c r="D7" s="12" t="s">
        <v>55</v>
      </c>
      <c r="E7" s="8" t="s">
        <v>26</v>
      </c>
      <c r="F7" s="11" t="s">
        <v>40</v>
      </c>
      <c r="G7" s="11" t="s">
        <v>17</v>
      </c>
      <c r="H7" s="8" t="s">
        <v>41</v>
      </c>
      <c r="I7" s="8" t="s">
        <v>42</v>
      </c>
      <c r="J7" s="8"/>
      <c r="K7" s="8" t="s">
        <v>43</v>
      </c>
      <c r="L7" s="8" t="s">
        <v>43</v>
      </c>
      <c r="M7" s="8">
        <v>5315</v>
      </c>
      <c r="N7" s="8">
        <f t="shared" si="0"/>
        <v>21260</v>
      </c>
      <c r="O7" s="8">
        <v>4</v>
      </c>
      <c r="P7" s="8" t="s">
        <v>49</v>
      </c>
      <c r="Q7" s="8" t="s">
        <v>21</v>
      </c>
      <c r="R7" s="8">
        <v>43983</v>
      </c>
      <c r="S7" s="18" t="s">
        <v>45</v>
      </c>
    </row>
    <row r="8" s="2" customFormat="1" ht="30" customHeight="1" spans="1:19">
      <c r="A8" s="8">
        <v>7</v>
      </c>
      <c r="B8" s="24" t="s">
        <v>54</v>
      </c>
      <c r="C8" s="8" t="s">
        <v>38</v>
      </c>
      <c r="D8" s="12" t="s">
        <v>55</v>
      </c>
      <c r="E8" s="8" t="s">
        <v>26</v>
      </c>
      <c r="F8" s="11" t="s">
        <v>40</v>
      </c>
      <c r="G8" s="8" t="s">
        <v>17</v>
      </c>
      <c r="H8" s="8" t="s">
        <v>41</v>
      </c>
      <c r="I8" s="8" t="s">
        <v>42</v>
      </c>
      <c r="J8" s="8"/>
      <c r="K8" s="8" t="s">
        <v>43</v>
      </c>
      <c r="L8" s="8" t="s">
        <v>43</v>
      </c>
      <c r="M8" s="8">
        <v>5315</v>
      </c>
      <c r="N8" s="8">
        <f t="shared" si="0"/>
        <v>26575</v>
      </c>
      <c r="O8" s="8">
        <v>5</v>
      </c>
      <c r="P8" s="8" t="s">
        <v>51</v>
      </c>
      <c r="Q8" s="8" t="s">
        <v>20</v>
      </c>
      <c r="R8" s="19">
        <v>43922</v>
      </c>
      <c r="S8" s="18" t="s">
        <v>45</v>
      </c>
    </row>
    <row r="9" s="2" customFormat="1" ht="30" customHeight="1" spans="1:19">
      <c r="A9" s="8">
        <v>8</v>
      </c>
      <c r="B9" s="9" t="s">
        <v>54</v>
      </c>
      <c r="C9" s="8" t="s">
        <v>38</v>
      </c>
      <c r="D9" s="12" t="s">
        <v>56</v>
      </c>
      <c r="E9" s="8" t="s">
        <v>26</v>
      </c>
      <c r="F9" s="11" t="s">
        <v>40</v>
      </c>
      <c r="G9" s="11" t="s">
        <v>43</v>
      </c>
      <c r="H9" s="8" t="s">
        <v>41</v>
      </c>
      <c r="I9" s="8" t="s">
        <v>42</v>
      </c>
      <c r="J9" s="8"/>
      <c r="K9" s="8" t="s">
        <v>43</v>
      </c>
      <c r="L9" s="8" t="s">
        <v>43</v>
      </c>
      <c r="M9" s="8">
        <v>5315</v>
      </c>
      <c r="N9" s="8">
        <f t="shared" si="0"/>
        <v>21260</v>
      </c>
      <c r="O9" s="8">
        <v>4</v>
      </c>
      <c r="P9" s="8" t="s">
        <v>53</v>
      </c>
      <c r="Q9" s="8" t="s">
        <v>16</v>
      </c>
      <c r="R9" s="8">
        <v>44105</v>
      </c>
      <c r="S9" s="18"/>
    </row>
    <row r="10" s="2" customFormat="1" ht="30" customHeight="1" spans="1:19">
      <c r="A10" s="8">
        <v>9</v>
      </c>
      <c r="B10" s="8" t="s">
        <v>57</v>
      </c>
      <c r="C10" s="11" t="s">
        <v>58</v>
      </c>
      <c r="D10" s="12" t="s">
        <v>59</v>
      </c>
      <c r="E10" s="8" t="s">
        <v>26</v>
      </c>
      <c r="F10" s="11" t="s">
        <v>40</v>
      </c>
      <c r="G10" s="11" t="s">
        <v>17</v>
      </c>
      <c r="H10" s="8" t="s">
        <v>41</v>
      </c>
      <c r="I10" s="8" t="s">
        <v>42</v>
      </c>
      <c r="J10" s="8"/>
      <c r="K10" s="8" t="s">
        <v>43</v>
      </c>
      <c r="L10" s="8" t="s">
        <v>43</v>
      </c>
      <c r="M10" s="8">
        <v>5315</v>
      </c>
      <c r="N10" s="8">
        <f t="shared" si="0"/>
        <v>21260</v>
      </c>
      <c r="O10" s="8">
        <v>4</v>
      </c>
      <c r="P10" s="8" t="s">
        <v>49</v>
      </c>
      <c r="Q10" s="8" t="s">
        <v>21</v>
      </c>
      <c r="R10" s="8">
        <v>43983</v>
      </c>
      <c r="S10" s="18" t="s">
        <v>45</v>
      </c>
    </row>
    <row r="11" s="2" customFormat="1" ht="30" customHeight="1" spans="1:19">
      <c r="A11" s="8">
        <v>10</v>
      </c>
      <c r="B11" s="8" t="s">
        <v>57</v>
      </c>
      <c r="C11" s="8" t="s">
        <v>58</v>
      </c>
      <c r="D11" s="12" t="s">
        <v>59</v>
      </c>
      <c r="E11" s="8" t="s">
        <v>26</v>
      </c>
      <c r="F11" s="11" t="s">
        <v>40</v>
      </c>
      <c r="G11" s="8" t="s">
        <v>17</v>
      </c>
      <c r="H11" s="8" t="s">
        <v>41</v>
      </c>
      <c r="I11" s="8" t="s">
        <v>42</v>
      </c>
      <c r="J11" s="8"/>
      <c r="K11" s="8" t="s">
        <v>43</v>
      </c>
      <c r="L11" s="8" t="s">
        <v>43</v>
      </c>
      <c r="M11" s="8">
        <v>5315</v>
      </c>
      <c r="N11" s="8">
        <f t="shared" si="0"/>
        <v>26575</v>
      </c>
      <c r="O11" s="8">
        <v>5</v>
      </c>
      <c r="P11" s="8" t="s">
        <v>51</v>
      </c>
      <c r="Q11" s="8" t="s">
        <v>20</v>
      </c>
      <c r="R11" s="19">
        <v>43922</v>
      </c>
      <c r="S11" s="18" t="s">
        <v>45</v>
      </c>
    </row>
    <row r="12" s="2" customFormat="1" ht="30" customHeight="1" spans="1:19">
      <c r="A12" s="8">
        <v>11</v>
      </c>
      <c r="B12" s="9" t="s">
        <v>57</v>
      </c>
      <c r="C12" s="8" t="s">
        <v>58</v>
      </c>
      <c r="D12" s="12" t="s">
        <v>59</v>
      </c>
      <c r="E12" s="8" t="s">
        <v>26</v>
      </c>
      <c r="F12" s="11" t="s">
        <v>40</v>
      </c>
      <c r="G12" s="8" t="s">
        <v>17</v>
      </c>
      <c r="H12" s="8" t="s">
        <v>41</v>
      </c>
      <c r="I12" s="8" t="s">
        <v>42</v>
      </c>
      <c r="J12" s="8"/>
      <c r="K12" s="8" t="s">
        <v>43</v>
      </c>
      <c r="L12" s="8" t="s">
        <v>43</v>
      </c>
      <c r="M12" s="8">
        <v>5315</v>
      </c>
      <c r="N12" s="8">
        <f t="shared" si="0"/>
        <v>21260</v>
      </c>
      <c r="O12" s="8">
        <v>4</v>
      </c>
      <c r="P12" s="8" t="s">
        <v>53</v>
      </c>
      <c r="Q12" s="8" t="s">
        <v>16</v>
      </c>
      <c r="R12" s="8">
        <v>44105</v>
      </c>
      <c r="S12" s="18"/>
    </row>
    <row r="13" s="2" customFormat="1" ht="30" customHeight="1" spans="1:19">
      <c r="A13" s="8">
        <v>12</v>
      </c>
      <c r="B13" s="9">
        <v>230020220003</v>
      </c>
      <c r="C13" s="8" t="s">
        <v>60</v>
      </c>
      <c r="D13" s="12" t="s">
        <v>61</v>
      </c>
      <c r="E13" s="11" t="s">
        <v>15</v>
      </c>
      <c r="F13" s="11" t="s">
        <v>40</v>
      </c>
      <c r="G13" s="8" t="s">
        <v>17</v>
      </c>
      <c r="H13" s="8" t="s">
        <v>41</v>
      </c>
      <c r="I13" s="8" t="s">
        <v>42</v>
      </c>
      <c r="J13" s="8"/>
      <c r="K13" s="8" t="s">
        <v>43</v>
      </c>
      <c r="L13" s="8" t="s">
        <v>43</v>
      </c>
      <c r="M13" s="8">
        <v>2692</v>
      </c>
      <c r="N13" s="8">
        <f t="shared" si="0"/>
        <v>10768</v>
      </c>
      <c r="O13" s="8">
        <v>4</v>
      </c>
      <c r="P13" s="8" t="s">
        <v>53</v>
      </c>
      <c r="Q13" s="8" t="s">
        <v>16</v>
      </c>
      <c r="R13" s="8">
        <v>44105</v>
      </c>
      <c r="S13" s="8"/>
    </row>
    <row r="14" s="2" customFormat="1" ht="30" customHeight="1" spans="1:19">
      <c r="A14" s="8">
        <v>13</v>
      </c>
      <c r="B14" s="8" t="s">
        <v>62</v>
      </c>
      <c r="C14" s="8" t="s">
        <v>60</v>
      </c>
      <c r="D14" s="12" t="s">
        <v>61</v>
      </c>
      <c r="E14" s="11" t="s">
        <v>15</v>
      </c>
      <c r="F14" s="11" t="s">
        <v>40</v>
      </c>
      <c r="G14" s="11" t="s">
        <v>17</v>
      </c>
      <c r="H14" s="8" t="s">
        <v>41</v>
      </c>
      <c r="I14" s="8" t="s">
        <v>42</v>
      </c>
      <c r="J14" s="8"/>
      <c r="K14" s="8" t="s">
        <v>43</v>
      </c>
      <c r="L14" s="8" t="s">
        <v>43</v>
      </c>
      <c r="M14" s="8">
        <v>2692</v>
      </c>
      <c r="N14" s="8">
        <f t="shared" si="0"/>
        <v>10768</v>
      </c>
      <c r="O14" s="8">
        <v>4</v>
      </c>
      <c r="P14" s="8" t="s">
        <v>63</v>
      </c>
      <c r="Q14" s="8" t="s">
        <v>27</v>
      </c>
      <c r="R14" s="8">
        <v>43983</v>
      </c>
      <c r="S14" s="18" t="s">
        <v>45</v>
      </c>
    </row>
    <row r="15" s="2" customFormat="1" ht="30" customHeight="1" spans="1:19">
      <c r="A15" s="8">
        <v>14</v>
      </c>
      <c r="B15" s="24" t="s">
        <v>62</v>
      </c>
      <c r="C15" s="8" t="s">
        <v>60</v>
      </c>
      <c r="D15" s="12" t="s">
        <v>61</v>
      </c>
      <c r="E15" s="11" t="s">
        <v>15</v>
      </c>
      <c r="F15" s="11" t="s">
        <v>40</v>
      </c>
      <c r="G15" s="11" t="s">
        <v>17</v>
      </c>
      <c r="H15" s="8" t="s">
        <v>41</v>
      </c>
      <c r="I15" s="8" t="s">
        <v>42</v>
      </c>
      <c r="J15" s="8"/>
      <c r="K15" s="8" t="s">
        <v>43</v>
      </c>
      <c r="L15" s="8" t="s">
        <v>43</v>
      </c>
      <c r="M15" s="8">
        <v>2692</v>
      </c>
      <c r="N15" s="8">
        <f t="shared" si="0"/>
        <v>10768</v>
      </c>
      <c r="O15" s="8">
        <v>4</v>
      </c>
      <c r="P15" s="8" t="s">
        <v>49</v>
      </c>
      <c r="Q15" s="8" t="s">
        <v>21</v>
      </c>
      <c r="R15" s="8">
        <v>43983</v>
      </c>
      <c r="S15" s="18" t="s">
        <v>45</v>
      </c>
    </row>
    <row r="16" s="2" customFormat="1" ht="30" customHeight="1" spans="1:19">
      <c r="A16" s="8">
        <v>15</v>
      </c>
      <c r="B16" s="8" t="s">
        <v>62</v>
      </c>
      <c r="C16" s="8" t="s">
        <v>60</v>
      </c>
      <c r="D16" s="12" t="s">
        <v>61</v>
      </c>
      <c r="E16" s="11" t="s">
        <v>15</v>
      </c>
      <c r="F16" s="11" t="s">
        <v>40</v>
      </c>
      <c r="G16" s="11" t="s">
        <v>17</v>
      </c>
      <c r="H16" s="8" t="s">
        <v>41</v>
      </c>
      <c r="I16" s="8" t="s">
        <v>42</v>
      </c>
      <c r="J16" s="8"/>
      <c r="K16" s="8" t="s">
        <v>43</v>
      </c>
      <c r="L16" s="8" t="s">
        <v>43</v>
      </c>
      <c r="M16" s="8">
        <v>2692</v>
      </c>
      <c r="N16" s="8">
        <f t="shared" si="0"/>
        <v>10768</v>
      </c>
      <c r="O16" s="8">
        <v>4</v>
      </c>
      <c r="P16" s="8" t="s">
        <v>51</v>
      </c>
      <c r="Q16" s="8" t="s">
        <v>20</v>
      </c>
      <c r="R16" s="19">
        <v>43922</v>
      </c>
      <c r="S16" s="18" t="s">
        <v>45</v>
      </c>
    </row>
  </sheetData>
  <dataValidations count="1">
    <dataValidation type="custom" allowBlank="1" showInputMessage="1" showErrorMessage="1" errorTitle="输入内容含有空格" error="请删除空格后，重新输入" promptTitle="不要输入带空格内容" prompt="不要输入带空格内容" sqref="E15 E16">
      <formula1>ISERR(FIND(" ",#REF!))</formula1>
    </dataValidation>
  </dataValidations>
  <pageMargins left="0.7" right="0.7" top="0.75" bottom="0.75" header="0.3" footer="0.3"/>
  <pageSetup paperSize="9" orientation="portrait" horizontalDpi="200" verticalDpi="3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2006-09-13T11:21:00Z</dcterms:created>
  <dcterms:modified xsi:type="dcterms:W3CDTF">2020-08-27T09:08:20Z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