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物资清单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物资清单!$A$1:$XEQ$110</definedName>
  </definedNames>
  <calcPr calcId="144525"/>
</workbook>
</file>

<file path=xl/sharedStrings.xml><?xml version="1.0" encoding="utf-8"?>
<sst xmlns="http://schemas.openxmlformats.org/spreadsheetml/2006/main" count="582" uniqueCount="292">
  <si>
    <t>序号</t>
  </si>
  <si>
    <t>物资编码</t>
  </si>
  <si>
    <t>物资名称</t>
  </si>
  <si>
    <t>品牌要求</t>
  </si>
  <si>
    <t>技术参数</t>
  </si>
  <si>
    <t>单位</t>
  </si>
  <si>
    <t>预估数量</t>
  </si>
  <si>
    <t>含税控制单价（元）</t>
  </si>
  <si>
    <t>线别</t>
  </si>
  <si>
    <t>备注</t>
  </si>
  <si>
    <t>030010010035</t>
  </si>
  <si>
    <t>管卡</t>
  </si>
  <si>
    <t>①尺寸：φ38；
②材质：304不锈钢；
③厚度：0.6mm；
④其他要求：配有固定螺丝、螺栓。</t>
  </si>
  <si>
    <t>个</t>
  </si>
  <si>
    <t>8号线</t>
  </si>
  <si>
    <t>030010030087</t>
  </si>
  <si>
    <t>不锈钢六角薄螺母</t>
  </si>
  <si>
    <t>①规格：M16；
②材质：304不锈钢；
③表面处理：简单处理；
④厚度：8mm；
⑤机械性能：A2-70；
⑥产品等级：B级；
⑦适用标准：GB/T 6172.1-2016。</t>
  </si>
  <si>
    <t>4号线</t>
  </si>
  <si>
    <t>030010030055</t>
  </si>
  <si>
    <t>不锈钢外六角头螺栓</t>
  </si>
  <si>
    <t>①规格：M12*35mm；
②材质：304不锈钢；
③表面处理：镀锌；
④机械性能：A2-70；
⑤其它要求：全螺纹；
⑥适用标准：GB/T 5783-2016。</t>
  </si>
  <si>
    <t>030010030056</t>
  </si>
  <si>
    <t>①规格：M12*40mm；
②材质：304不锈钢；
③表面处理：镀锌；
④机械性能：A2-70；
⑤其它要求：全螺纹；
⑥适用标准：GB/T 5783-2016。</t>
  </si>
  <si>
    <t>030010030063</t>
  </si>
  <si>
    <t>①规格：M16*60mm；
②材质：304不锈钢；
③表面处理：镀锌；
④机械性能：A2-70；
⑤其它要求：全螺纹；
⑥适用标准：GB/T 5783-2016。</t>
  </si>
  <si>
    <t>030010030064</t>
  </si>
  <si>
    <t>不锈钢外六角螺栓</t>
  </si>
  <si>
    <t>①规格：M16*80mm；
②材质：304不锈钢；
③机械性能：A2-70；
④其它要求：全螺纹；
⑤适用标准：GB/T 5783-2016。</t>
  </si>
  <si>
    <t>11号线</t>
  </si>
  <si>
    <t>030010030078</t>
  </si>
  <si>
    <t>①规格：M12*12mm；
②材质：304不锈钢；
③表面处理：镀锌；
④机械性能：A2-70；
⑤其它要求：全螺纹；
⑥适用标准：GB/T 5783-2016。</t>
  </si>
  <si>
    <t>030010030079</t>
  </si>
  <si>
    <t>①规格：M12*50mm；
②材质：304不锈钢；
③表面处理：镀锌；
④机械性能：A2-70；
⑤其它要求：全螺纹；
⑥适用标准：GB/T 5783-2016。</t>
  </si>
  <si>
    <t>030010030093</t>
  </si>
  <si>
    <t>①规格：M10*35mm；
②材质：304不锈钢；
③表面处理：本色简单处理；
④机械性能：A2-70；
⑤其它要求：全螺纹；
⑥适用标准：GB/T5783-2016。</t>
  </si>
  <si>
    <t>2号线</t>
  </si>
  <si>
    <t>030010030138</t>
  </si>
  <si>
    <t>镀锌钢外六角螺栓</t>
  </si>
  <si>
    <t>①规格：M20*80；
②材质：镀锌钢；
③表面处理：无要求；
④适用标准：符合JB /ZQ 4757-2006；
⑤螺纹长度55mm。</t>
  </si>
  <si>
    <t>030010030139</t>
  </si>
  <si>
    <t>①规格：M16*115*60，半丝；
②材质：06Cr19Ni10；
③机械性能：A2-70；
④适用标准：GB/T5782-2000。</t>
  </si>
  <si>
    <t>030010030140</t>
  </si>
  <si>
    <t>①规格：M16*113*50，半丝；
②材质：06Cr19Ni10；
③表面处理：简单处理；
④机械性能：A2-70；
⑤产品等级：B级；
⑥适用标准：GB/T 5782-2000。</t>
  </si>
  <si>
    <t>030010030141</t>
  </si>
  <si>
    <t>①规格：M16*120*50，半丝；
②表面处理：简单处理；
③机械性能：A2-70；
④产品等级：B级；
⑤适用标准：GB/T 5782-2000。</t>
  </si>
  <si>
    <t>030010030142</t>
  </si>
  <si>
    <t>①规格：M16*70*40，半丝；
②表面处理：简单处理；
③材质：06Cr19Ni10；
④机械性能：A2-70；
⑤适用标准：GB/T 5782-2000。</t>
  </si>
  <si>
    <t>030010030143</t>
  </si>
  <si>
    <t>①规格：M16*65，半丝；
②表面处理：简单处理；
③机械性能：A2-70；
④适用标准：GB/T5783。</t>
  </si>
  <si>
    <t>030010060002</t>
  </si>
  <si>
    <t>不锈钢十字槽半沉头螺钉</t>
  </si>
  <si>
    <t>①规格：M4*20；
②长度：20mm；
③材质：不锈钢；
④性能：A2-70，全螺纹；
⑤标准：符合GB/T820-2000要求。</t>
  </si>
  <si>
    <t>3号线</t>
  </si>
  <si>
    <t>030010090006</t>
  </si>
  <si>
    <t>标准型弹簧垫圈</t>
  </si>
  <si>
    <t>①规格：M10；             
②材质：304不锈钢；
③表面处理：不经处理；
④机械性能：A200；
⑤适用标准：GB/T 93-1987。</t>
  </si>
  <si>
    <t>030010090041</t>
  </si>
  <si>
    <t>弹簧垫圈</t>
  </si>
  <si>
    <t>①规格：M30；                 
②适用标准：GB7244。</t>
  </si>
  <si>
    <t>030010090042</t>
  </si>
  <si>
    <t>垫圈</t>
  </si>
  <si>
    <t>①规格：M24；
②材质：65Mn；
③适用标准：GB7244。</t>
  </si>
  <si>
    <t>030010090055</t>
  </si>
  <si>
    <t>HS型碟形弹垫</t>
  </si>
  <si>
    <t>①规格：M16；             
②材质：12Cr18Ni9；
③表面处理：不经处理；
④机械性能：A200；
⑤适用标准：DIN6796。</t>
  </si>
  <si>
    <t>030010100013</t>
  </si>
  <si>
    <t>A系列不锈钢碟簧</t>
  </si>
  <si>
    <t>①规格：M12；             
②材质：304不锈钢；
③表面处理：不经处理；
④机械性能：A2-70；
⑤适用标准：GB/T 1972-2005。</t>
  </si>
  <si>
    <t>030010100014</t>
  </si>
  <si>
    <t>①规格：M16；             
②材质：304不锈钢；
③表面处理：不经处理；
④机械性能：A2-70；
⑤适用标准：GB/T 1972-2005。</t>
  </si>
  <si>
    <t>030010100033</t>
  </si>
  <si>
    <t>A级不锈钢平垫圈</t>
  </si>
  <si>
    <t>①规格：M16；             
②材质：304不锈钢；
③表面处理：不经处理；
④机械性能：A200；
⑤适用标准：GB/T97.1-2002。</t>
  </si>
  <si>
    <t>030010100039</t>
  </si>
  <si>
    <t>①规格：M10；             
②材质：304不锈钢；
③表面处理：不经处理；
④机械性能：A200；
⑤适用标准：GB/T97.1-2002。</t>
  </si>
  <si>
    <t>030010100051</t>
  </si>
  <si>
    <t>U型垫片</t>
  </si>
  <si>
    <t>①规格：M12；             
②材质：12Cr18Ni9；
③表面处理：不经处理；
④机械性能：A200。</t>
  </si>
  <si>
    <t>030010110012</t>
  </si>
  <si>
    <t>不锈钢膨胀螺栓</t>
  </si>
  <si>
    <t>①规格：M6；
②长度：60mm；
③材质：不锈钢；
④性能：A2-70；
⑤表面处理：抛光；
⑥标准：符合GB/DIN要求。</t>
  </si>
  <si>
    <t>030010110039</t>
  </si>
  <si>
    <t>化学锚栓</t>
  </si>
  <si>
    <t>①规格：M16*205*80；
②表面处理：一级镀锌；
③强度等级：8.8级；
其他要求：特殊倒锥形螺杆，配有2个M16镀锌平垫片，3个M16镀锌螺母；
④用途：主要用于设备连接固定。</t>
  </si>
  <si>
    <t>套</t>
  </si>
  <si>
    <t>供货商为非生产厂家的，送货时需提供供货渠道证明</t>
  </si>
  <si>
    <t>030010150006</t>
  </si>
  <si>
    <t>开口销</t>
  </si>
  <si>
    <t>①规格：φ8*100mm；
②材质:A4-70；
③标准：GBT91-2000。</t>
  </si>
  <si>
    <t>030010150007</t>
  </si>
  <si>
    <t>不锈钢开口销</t>
  </si>
  <si>
    <t>①规格：φ1.0*20mm；
②材质:A4-70；
③标准：GBT91-2000。</t>
  </si>
  <si>
    <t>030010150008</t>
  </si>
  <si>
    <t>油压减震器开口销</t>
  </si>
  <si>
    <t>①规格：M4*70mm；
②材质：304不锈钢；
③适用标准：GB/ T91-2000；
④性能等级：A2-70。</t>
  </si>
  <si>
    <t>030010170001</t>
  </si>
  <si>
    <t>单耳止退垫片</t>
  </si>
  <si>
    <t>①规格：外径35mm，内径19mm，厚度2mm，单边折起高度5mm；
②材质：304不锈钢；
③表面处理：不经处理。</t>
  </si>
  <si>
    <t>030010210001</t>
  </si>
  <si>
    <t>磁力锁固定专用螺丝</t>
  </si>
  <si>
    <t>①规格：M8*40mm；
②材质：304不锈钢；
③头型：内六角沉头；
④表面处理：发黑；
⑤机械性能：A2-70；
⑥其它要求：全螺纹、粗牙；
⑦适用标准：GB/T 70.3-2000。</t>
  </si>
  <si>
    <t>13号线</t>
  </si>
  <si>
    <t>1号线</t>
  </si>
  <si>
    <t>030010220006</t>
  </si>
  <si>
    <t>不锈钢管卡</t>
  </si>
  <si>
    <t>①规格：m100；
②带宽：18mm；
③孔径6mm；
④中宽101mm；
⑤厚度0.6mm；
⑥两孔中心距：141mm。</t>
  </si>
  <si>
    <t>030020010007</t>
  </si>
  <si>
    <t>半圆头内六角螺栓</t>
  </si>
  <si>
    <t>①规格：M4*12；
②材质：304不锈钢；
③机械性能：A2-70；
④标准：GB/T 70.1-2008；
⑤其他要求：全螺纹。</t>
  </si>
  <si>
    <t>030020010008</t>
  </si>
  <si>
    <t>①规格：M4*6；
②材质：304不锈钢；
③机械性能：A2-70；
④标准：GB/T 70.1-2008；
⑤其他要求：全螺纹。</t>
  </si>
  <si>
    <t>030020010009</t>
  </si>
  <si>
    <t>①规格：M5*10；
②材质：304不锈钢；
③机械性能：A2-70；
④标准：GB/T 70.1-2008；
⑤其他要求：全螺纹。</t>
  </si>
  <si>
    <t>030030070016</t>
  </si>
  <si>
    <t>碳钢外五角头螺栓</t>
  </si>
  <si>
    <t>①规格：M8；
②长度：50mm；
③材质：不锈钢；
④材料组别及性能等级：A2-70。</t>
  </si>
  <si>
    <t>030030080007</t>
  </si>
  <si>
    <t>变径接头</t>
  </si>
  <si>
    <t>①全铜补芯内外丝变径铜接头；
②材质：黄铜；
③4分（DN15）转1分（DN6）补芯；
④尺寸要求:内芯1分总长度（11mm-15mm）变径接头总长度（16mm-17mm）。</t>
  </si>
  <si>
    <t>030040020014</t>
  </si>
  <si>
    <t>橡胶垫</t>
  </si>
  <si>
    <t>①尺寸：长×宽×厚：2m×1m×3mm；
②材质：三元乙丙橡胶；
③适用温度：-15℃～120℃；
④扯断力：无要求；
⑤硬度：邵氏60度；
⑥颜色：黑色；
⑦表面花纹：平面。</t>
  </si>
  <si>
    <t>张</t>
  </si>
  <si>
    <t>030040020017</t>
  </si>
  <si>
    <t>①尺寸：长×宽×厚：2m×1m×8mm；
②材质：三元乙丙橡胶；
③适用温度：-15℃～120℃；
④扯断力：无要求；
⑤硬度：邵氏60度；
⑥颜色：黑色；
⑦表面花纹：平面。</t>
  </si>
  <si>
    <t>030040020042</t>
  </si>
  <si>
    <t>①尺寸：长×宽×厚：2m×1m×10mm；
②材质：三元乙丙橡胶；
③适用温度：-15℃～120℃；
④硬度：邵氏60度；
⑤颜色：黑色；
⑥表面花纹：平面。</t>
  </si>
  <si>
    <t>200060140007</t>
  </si>
  <si>
    <t>六角头不脱出螺钉</t>
  </si>
  <si>
    <t>①规格：M6*40，六角头不脱出螺钉；
②其他要求：A2-70；
③适用标准：GB/T 838-1988。</t>
  </si>
  <si>
    <t xml:space="preserve">3号线  </t>
  </si>
  <si>
    <t>030040020043</t>
  </si>
  <si>
    <t>橡胶条</t>
  </si>
  <si>
    <t>①尺寸：宽×厚：10×5cm； 
②材质：实心高强度橡胶。</t>
  </si>
  <si>
    <t>米</t>
  </si>
  <si>
    <t>030040020044</t>
  </si>
  <si>
    <t>①尺寸：宽×厚：10×2cm； 
②材质：实心高强度橡胶。</t>
  </si>
  <si>
    <t>030040020045</t>
  </si>
  <si>
    <t>①尺寸：宽×厚：10×1cm； 
②材质：实心高强度橡胶。</t>
  </si>
  <si>
    <t>030040040001</t>
  </si>
  <si>
    <t>高压石棉垫</t>
  </si>
  <si>
    <t>①规格：长×宽×厚：1270×1270×2mm；
②材质：石棉+橡胶复合而成；
③使用压力：&lt;5.0Mpa；
④抗拉强度：无要求； 
⑤使用温度：-100℃～450℃；
⑥颜色：绿色。</t>
  </si>
  <si>
    <t>030040050007</t>
  </si>
  <si>
    <t>硅胶垫</t>
  </si>
  <si>
    <t>①规格：0.5mm厚、1米宽；
②材质：硅胶；
③颜色:黑色。</t>
  </si>
  <si>
    <t>030070020010</t>
  </si>
  <si>
    <t>①规格：M5*45mm；
②材质：碳素钢；
③适用标准：GB/ T91-2000；
④表面处理：达克罗或镀锌。</t>
  </si>
  <si>
    <t>030070030045</t>
  </si>
  <si>
    <t>1型标准六角螺母</t>
  </si>
  <si>
    <t>①规格：M12；
②材质：碳钢；
③表面处理：镀锌；
④机械性能：8.8；
⑤标准：DIN EN ISO 4032；
⑥产品等级：A级。</t>
  </si>
  <si>
    <t>030070030046</t>
  </si>
  <si>
    <t>空压机滤芯自锁螺母</t>
  </si>
  <si>
    <t>①型号：M8镀锌自锁螺母；
②材质：镀锌；
③适用于1和13号线空压机滤芯紧固。</t>
  </si>
  <si>
    <t>030070040111</t>
  </si>
  <si>
    <t>六角头螺栓</t>
  </si>
  <si>
    <t>①规格：M12*100；
②材质：碳钢；
③表面处理：无；
④机械性能：8.8；
⑤标准：DIN EN ISO 4017；
⑥产品等级：A级。</t>
  </si>
  <si>
    <t>030070040112</t>
  </si>
  <si>
    <t>①规格：M12*70；
②材质：碳钢；
③表面处理：无；
④机械性能：8.8；
⑤标准：DIN EN ISO 4017；
⑥产品等级：A级。</t>
  </si>
  <si>
    <t>030070040113</t>
  </si>
  <si>
    <t>碳钢外六角头螺栓</t>
  </si>
  <si>
    <t>①规格：M16*65；
②材质：碳钢，一级热浸镀锌；
③性能等级：8.8级；
④适用标准：GB/T5781-2000。</t>
  </si>
  <si>
    <t>030070040114</t>
  </si>
  <si>
    <t>①规格：M16*130，半丝；
②材质：碳钢；
③表面处理：不经处理；
④性能等级：8.8级；
⑤标准：GB/T5782-2000。</t>
  </si>
  <si>
    <t>030070070008</t>
  </si>
  <si>
    <t>碳钢平垫圈</t>
  </si>
  <si>
    <t>①规格：M20；             
②材质：碳钢；
③表面处理：镀锌；
④机械性能：200HV；
⑤适用标准：GB/T97.1-2002。</t>
  </si>
  <si>
    <t>030070090028</t>
  </si>
  <si>
    <t>圆柱头螺栓</t>
  </si>
  <si>
    <t>①规格：M8*60；
②材质：碳钢；
③表面处理：发黑；
④机械性能：8.8；
⑤标准：DIN EN ISO 4762；
⑥螺纹形式：半螺纹。</t>
  </si>
  <si>
    <t>030070090030</t>
  </si>
  <si>
    <t>内六角圆柱头螺钉</t>
  </si>
  <si>
    <t>①规格：M8*25；
②材质：碳钢；
③表面处理：发黑；
④机械性能：12.9；
⑤标准：DIN EN ISO 4762。</t>
  </si>
  <si>
    <t>030100020001</t>
  </si>
  <si>
    <t>合金钢圆柱头内六角螺钉</t>
  </si>
  <si>
    <t>①规格：M5*16mm；
②材质：高强度合金钢；
③表面处理：发黑；
④机械性能：12.9级；
⑤其它要求：全螺纹，电磁锁用；
⑥适用标准：GB/T 70.1-2008。</t>
  </si>
  <si>
    <t>200010216023</t>
  </si>
  <si>
    <t>螺栓</t>
  </si>
  <si>
    <t>①规格：M8*35，凹头内六角圆柱头螺栓；             
②其他要求：A2-70；
③适用标准：ISO4762/DIN912/GB70.1。</t>
  </si>
  <si>
    <t>200010216025</t>
  </si>
  <si>
    <t>①规格：M8*40mm；
②材质：A2-70；
③螺栓头类型：平头六角；
④螺纹：全螺纹；
⑤标准：ISO 4017。</t>
  </si>
  <si>
    <t>200010217025</t>
  </si>
  <si>
    <t>外六角螺栓</t>
  </si>
  <si>
    <t xml:space="preserve">①规格：M10*30mm；
②材质：铁；
③表面处理：镀彩锌；
④机械性能：8.8级；
⑤其它要求：全螺纹；
⑥适用标准：GB/T 5783-2016。
</t>
  </si>
  <si>
    <t>200010217026</t>
  </si>
  <si>
    <t>①规格：M6*16mm；
②材质：不锈钢304；
③表面处理：无；
④机械性能：A2-70；
⑤其它要求：全螺纹，盐雾测试时间达到72小时要求；
⑥适用标准：GB/T 5783-2016。</t>
  </si>
  <si>
    <t>200010217027</t>
  </si>
  <si>
    <t>①规格：M6*20mm，外六角；
②材质：304不锈钢；
③表面处理：镀锌；
④机械性能：A2-70；
⑤其它要求：全螺纹，盐雾测试时间达到72小时要求；
⑥适用标准：GB/T 5783-2016。</t>
  </si>
  <si>
    <t>200010217039</t>
  </si>
  <si>
    <t>M8外六角螺栓</t>
  </si>
  <si>
    <t>①规格：M8*20，外六角螺栓；
②材质：304不锈钢；
③表面处理：电镀蓝白锌；
④其他要求：A2-70，全螺纹；
⑤适用标准：GB/T5783-2016。</t>
  </si>
  <si>
    <t>200010217072</t>
  </si>
  <si>
    <t>①规格：M16*130；
②材质：碳钢；
③表面处理：达克罗；
④性能等级：8.8级；
⑤标准：GB/T5782-2000。</t>
  </si>
  <si>
    <t>200010217076</t>
  </si>
  <si>
    <t>①规格：M6；
②长度：16mm；
③材质：不锈钢；
④性能：A2-70；
⑤标准：符合GB/T70.1-2008要求。</t>
  </si>
  <si>
    <t>200010217077</t>
  </si>
  <si>
    <t>辅助滤网螺栓</t>
  </si>
  <si>
    <t>①规格：M8；
②长度：23mm；
③材质：304不锈钢；
④标准：由GB/T5783-2000外六角螺栓M8*25经切削加工而成。</t>
  </si>
  <si>
    <t>200010221015</t>
  </si>
  <si>
    <t>平垫</t>
  </si>
  <si>
    <t>①规格：M8，平垫；
②材质：304不锈钢；
③表面处理：达克罗；
④机械性能：A2-70；
⑤适用标准：GB/T97.1—2002。</t>
  </si>
  <si>
    <t>200010223040</t>
  </si>
  <si>
    <t>①规格：2-217，垫圈；
②材质：氟胶。</t>
  </si>
  <si>
    <t>200010223087</t>
  </si>
  <si>
    <t>弹垫</t>
  </si>
  <si>
    <t>①规格：M8，弹垫 ；
②材质：304不锈钢；
③表面处理：达克罗；
④机械性能：A2-70；
⑤适用标准：GB /T 93 - 1987。</t>
  </si>
  <si>
    <t>200010223097</t>
  </si>
  <si>
    <t>大平垫</t>
  </si>
  <si>
    <t>①规格：M10 ；
②材质：铁；
③表面处理：镀彩锌；
④机械性能：200HV；
⑤适用标准：GB/T 96-2002。</t>
  </si>
  <si>
    <t>200010223098</t>
  </si>
  <si>
    <t>平垫片</t>
  </si>
  <si>
    <t>①规格：M10 ；
②材质：铁；
③表面处理：镀彩锌；
④机械性能：200HV；
⑤适用标准：GB/T97.1-2002。</t>
  </si>
  <si>
    <t>200010223099</t>
  </si>
  <si>
    <t>大垫圈</t>
  </si>
  <si>
    <t>①规格：M6；
②材质：不锈钢304；
③表面处理：无；
④机械性能：200HV，A2-70，；
⑤适用标准：GB96.1-2002；
⑥其他要求：盐雾测试时间达到72小时要求。</t>
  </si>
  <si>
    <t>200010223100</t>
  </si>
  <si>
    <t>①规格：M6；
②材质：不锈钢304；
③表面处理：无；
④机械性能：A2-70，；
⑤适用标准：GB93-1987；
⑥其他要求：盐雾测试时间达到72小时要求。</t>
  </si>
  <si>
    <t>200010229017</t>
  </si>
  <si>
    <t>弹簧垫片</t>
  </si>
  <si>
    <t>①规格：φ10；
②材质：65Mn；
③表面处理：镀彩锌；
④性能等级：8.8级；
⑤试验要求：72H；
⑥适用标准：GB/T 93-1987。</t>
  </si>
  <si>
    <t>200010229024</t>
  </si>
  <si>
    <t>M6齿面碟形螺栓弹垫</t>
  </si>
  <si>
    <t>①规格：M6，齿面蝶形弹垫；
②材质：304不锈钢 ；
③表面处理：达克罗；
④机械性能：A2-70；
⑤其他要求：M 形，本色；
⑥适用标准：NF E 25511。</t>
  </si>
  <si>
    <t>200010229058</t>
  </si>
  <si>
    <t>齿面碟型垫圈</t>
  </si>
  <si>
    <t>①内径：6mm；
②外径：12mm；
③厚度：1.2mm；
④材质：304不锈钢。</t>
  </si>
  <si>
    <t>200010229071</t>
  </si>
  <si>
    <t>辅助滤网螺栓垫片</t>
  </si>
  <si>
    <t>①规格：φ15，配合M8螺栓；
②厚度：3mm；
③材质：304不锈钢；
④技术要求：同一表面内特征位置精度:∅0.1。</t>
  </si>
  <si>
    <t>200010229072</t>
  </si>
  <si>
    <t>辅助滤网螺栓齿面蝶形垫圈</t>
  </si>
  <si>
    <t>①规格：配合M8螺栓；
②直径：16mm；
③厚度：1.4mm；
④材质：304不锈钢；
⑤型号：D8-16-1.4。</t>
  </si>
  <si>
    <t>200010230019</t>
  </si>
  <si>
    <t>螺母</t>
  </si>
  <si>
    <t>①规格：M4；
②类型：双割槽自锁螺母；
③等级：8级；
④材质：碳钢；
⑤表面处理：蓝白锌；
⑥标准：DIN982。</t>
  </si>
  <si>
    <t>200010230043</t>
  </si>
  <si>
    <t>外六角螺母</t>
  </si>
  <si>
    <t>①规格：M10；
②材质：铁；
③表面处理：镀彩锌；
④机械性能：8.8级；
⑤适用标准：GB/T6170-2015。</t>
  </si>
  <si>
    <t>200010235006</t>
  </si>
  <si>
    <t>碳钢六角螺母</t>
  </si>
  <si>
    <t>①规格：M16；
②材质：碳钢；
③机械性能：8级；
④适用标准：GB/T6170-2000。</t>
  </si>
  <si>
    <t>200010242016</t>
  </si>
  <si>
    <t>不锈钢内六角圆柱头螺栓</t>
  </si>
  <si>
    <t>①规格：M6*12，内六角圆柱头螺栓；             
②材质：304不锈钢；
③表面处理：达克罗；
④其他要求：A2-70；
⑤适用标准：GB/T 70.1-2008。</t>
  </si>
  <si>
    <t>200010250004</t>
  </si>
  <si>
    <t>碳钢开口销</t>
  </si>
  <si>
    <t>①规格：4*40mm；
②材质：碳素钢Q235；
③表面处理：达克罗；
④韧性：开口销的每一个脚应能经受反复一次的弯曲，而在弯曲部分不发生断裂或裂缝；
⑤其它要求：不允许有毛刺、不规则的和有害的缺陷；
⑥适用标准：GB/T91-2000。</t>
  </si>
  <si>
    <t>200010257004</t>
  </si>
  <si>
    <t>①规格：6.3*50；
②材质：Q235；
③表面处理：达克罗；
④适用标准：GB/T91-2000。</t>
  </si>
  <si>
    <t>200030050011</t>
  </si>
  <si>
    <t>O形橡胶密封圈</t>
  </si>
  <si>
    <t>①规格：212*3.55±0.1-G-N；
②材质：丁腈橡胶；
③适用标准：GB/T3452.1-2005。</t>
  </si>
  <si>
    <t>200070060011</t>
  </si>
  <si>
    <t>①规格：开口销4X24；
②材质：A4-70；
③标准：GB/T91-2000。</t>
  </si>
  <si>
    <t>200080010012</t>
  </si>
  <si>
    <t>内六角平圆头螺钉</t>
  </si>
  <si>
    <t>①规格：M8*25-C；
②材质：A2-70钝化处理；
③适用标准：ISO 7380。</t>
  </si>
  <si>
    <t>210020030052</t>
  </si>
  <si>
    <t>密封圈修理盒</t>
  </si>
  <si>
    <t>①规格：3mm-50mm；
②材质丁腈（NBR），O型橡胶圈；
③温度：-20℃-120℃；
④拉强：10Mpa。</t>
  </si>
  <si>
    <t>盒</t>
  </si>
  <si>
    <t>210020030053</t>
  </si>
  <si>
    <t>①规格：英制1/8-英制2；
②材质：丁腈（NBR），O型橡胶圈；
③温度：-20℃-120℃；
④拉强：10Mpa。</t>
  </si>
  <si>
    <t>210020030054</t>
  </si>
  <si>
    <t>密封胶条</t>
  </si>
  <si>
    <t>①规格：12.5mm*6mm；
②材质：乙丙胶；
③用途：防尘小D型密封条；
④密封条隔音条改背胶。</t>
  </si>
  <si>
    <t>410060040001</t>
  </si>
  <si>
    <t>防松螺母</t>
  </si>
  <si>
    <t>①规格：M12；
②材质：304不锈钢；
③性能：A2-70；
④表面处理：本色；
⑤标准：符合GB6177-2000要求。</t>
  </si>
  <si>
    <t>410060080003</t>
  </si>
  <si>
    <t>螺纹道钉</t>
  </si>
  <si>
    <t>①规格：M24*145mm；
②材质：Q235A；
③表面处理：3级热浸镀锌；
④其他要求：配有1个M24弹簧垫圈；
⑤用途：主要用于设备连接固定。</t>
  </si>
  <si>
    <t>530030300004</t>
  </si>
  <si>
    <t xml:space="preserve">双叠自锁垫圈 </t>
  </si>
  <si>
    <t>①规格：M5；             
②材质：304不锈钢；
③表面处理：不经处理；
④机械性能：A200；
⑤适用标准：DIN25201。</t>
  </si>
  <si>
    <t>530030300005</t>
  </si>
  <si>
    <t>A级不锈钢大垫圈</t>
  </si>
  <si>
    <t>①规格：M5；             
②材质：304不锈钢；
③表面处理：不经处理；
④机械性能：A200；
⑤适用标准：GB/T 96.1-2002。</t>
  </si>
  <si>
    <t>530030300006</t>
  </si>
  <si>
    <t>A型孔用弹性挡圈</t>
  </si>
  <si>
    <t>①规格：M17；
②材质：65Mn钢；
③表面处理：不经处理；
④机械性能：300HV；
⑤适用标准：GB/T893-2017。</t>
  </si>
  <si>
    <t>530030300007</t>
  </si>
  <si>
    <t>内齿锁紧垫圈</t>
  </si>
  <si>
    <t>①规格：M24；
②材料：65Mn钢；
③标准：GB/T861.1-1987。</t>
  </si>
  <si>
    <t>710020030020</t>
  </si>
  <si>
    <t>平开合页</t>
  </si>
  <si>
    <t>①规格：2寸；
②材质：不锈钢304；
③表面处理：不锈钢拉丝处理；
④承重：20～25kg；
⑤配备：带4孔，螺丝；
⑥适用范围：各种木质、铁质门等；
⑦符合标准：QB/T 3874-1999。</t>
  </si>
  <si>
    <t>200010211059</t>
  </si>
  <si>
    <t>①规格：M6*20mm；
②材质：不锈钢304；
③表面处理：无；
④机械性能：A2-70；
⑤其它要求：全螺纹；
⑥适用标准：GB/T 5783-2016。</t>
  </si>
  <si>
    <t>200010229046</t>
  </si>
  <si>
    <t>M6防滑垫片
(大)</t>
  </si>
  <si>
    <t>①规格：M6，防滑垫片（大）；
②材质：304不锈钢；
③表面处理：达克罗；
④机械性能：A2；
⑤适用标准：NFE 25-511。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</si>
</sst>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746;&#26643;&#39033;&#30446;\&#34746;&#26643;&#26631;&#20934;&#21270;&#26448;&#26009;\2.&#34746;&#26643;&#26448;&#26009;(&#26032;)23.8.18&#26368;&#32456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需求品牌"/>
      <sheetName val="需求数量（线网库存）"/>
      <sheetName val="需求数量（库存情况）"/>
      <sheetName val="控制价说明"/>
      <sheetName val=" 同类物资采购实施情况"/>
      <sheetName val="采购记录"/>
      <sheetName val="需求数量 (2)"/>
    </sheetNames>
    <sheetDataSet>
      <sheetData sheetId="0" refreshError="1">
        <row r="2">
          <cell r="B2" t="str">
            <v>030010010035</v>
          </cell>
          <cell r="C2" t="str">
            <v>管卡</v>
          </cell>
          <cell r="D2" t="str">
            <v>①尺寸：φ38；
②材质：304不锈钢；
③厚度：0.6mm；
④其他要求：配有固定螺丝、螺栓。</v>
          </cell>
          <cell r="E2" t="str">
            <v>个</v>
          </cell>
          <cell r="F2" t="str">
            <v>/</v>
          </cell>
        </row>
        <row r="3">
          <cell r="B3" t="str">
            <v>030010020007</v>
          </cell>
          <cell r="C3" t="str">
            <v>1型不锈钢六角螺母</v>
          </cell>
          <cell r="D3" t="str">
            <v>①规格：M12；
②材质：304不锈钢；
③表面处理：简单处理；
④机械性能：A2-70；
⑤产品等级：B级；
⑥适用标准：GB/T 6170-2015。</v>
          </cell>
          <cell r="E3" t="str">
            <v>个</v>
          </cell>
          <cell r="F3" t="str">
            <v>/</v>
          </cell>
        </row>
        <row r="4">
          <cell r="B4" t="str">
            <v>030010020009</v>
          </cell>
          <cell r="C4" t="str">
            <v>1型不锈钢六角螺母</v>
          </cell>
          <cell r="D4" t="str">
            <v>①规格：M16；
②材质：304不锈钢；
③表面处理：简单处理；
④机械性能：A2-70；
⑤产品等级：B级；
⑥适用标准：GB/T 6170-2015。</v>
          </cell>
          <cell r="E4" t="str">
            <v>个</v>
          </cell>
          <cell r="F4" t="str">
            <v>/</v>
          </cell>
        </row>
        <row r="5">
          <cell r="B5" t="str">
            <v>030010030087</v>
          </cell>
          <cell r="C5" t="str">
            <v>不锈钢六角薄螺母</v>
          </cell>
          <cell r="D5" t="str">
            <v>①规格：M16；
②材质：304不锈钢；
③表面处理：简单处理；
④厚度：8mm；
⑤机械性能：A2-70；
⑥产品等级：B级；
⑦适用标准：GB/T 6172.1-2016。</v>
          </cell>
          <cell r="E5" t="str">
            <v>个</v>
          </cell>
          <cell r="F5" t="str">
            <v>/</v>
          </cell>
        </row>
        <row r="6">
          <cell r="B6" t="str">
            <v>030010030022</v>
          </cell>
          <cell r="C6" t="str">
            <v>不锈钢外六角螺栓</v>
          </cell>
          <cell r="D6" t="str">
            <v>①规格：M16*70mm；
②材质：304不锈钢；
③表面处理：镀锌；
④机械性能：A2-70；
⑤其它要求：全螺纹；
⑥适用标准：GB/T 5783-2016。</v>
          </cell>
          <cell r="E6" t="str">
            <v>个</v>
          </cell>
          <cell r="F6" t="str">
            <v>/</v>
          </cell>
        </row>
        <row r="7">
          <cell r="B7" t="str">
            <v>030010030055</v>
          </cell>
          <cell r="C7" t="str">
            <v>不锈钢外六角头螺栓</v>
          </cell>
          <cell r="D7" t="str">
            <v>①规格：M12*35mm；
②材质：304不锈钢；
③表面处理：镀锌；
④机械性能：A2-70；
⑤其它要求：全螺纹；
⑥适用标准：GB/T 5783-2016。</v>
          </cell>
          <cell r="E7" t="str">
            <v>个</v>
          </cell>
          <cell r="F7" t="str">
            <v>/</v>
          </cell>
        </row>
        <row r="8">
          <cell r="B8" t="str">
            <v>030010030056</v>
          </cell>
          <cell r="C8" t="str">
            <v>不锈钢外六角头螺栓</v>
          </cell>
          <cell r="D8" t="str">
            <v>①规格：M12*40mm；
②材质：304不锈钢；
③表面处理：镀锌；
④机械性能：A2-70；
⑤其它要求：全螺纹；
⑥适用标准：GB/T 5783-2016。</v>
          </cell>
          <cell r="E8" t="str">
            <v>个</v>
          </cell>
          <cell r="F8" t="str">
            <v>/</v>
          </cell>
        </row>
        <row r="9">
          <cell r="B9" t="str">
            <v>030010030063</v>
          </cell>
          <cell r="C9" t="str">
            <v>不锈钢外六角头螺栓</v>
          </cell>
          <cell r="D9" t="str">
            <v>①规格：M16*60mm；
②材质：304不锈钢；
③表面处理：镀锌；
④机械性能：A2-70；
⑤其它要求：全螺纹；
⑥适用标准：GB/T 5783-2016。</v>
          </cell>
          <cell r="E9" t="str">
            <v>个</v>
          </cell>
          <cell r="F9" t="str">
            <v>/</v>
          </cell>
        </row>
        <row r="10">
          <cell r="B10" t="str">
            <v>030010030064</v>
          </cell>
          <cell r="C10" t="str">
            <v>不锈钢外六角螺栓</v>
          </cell>
          <cell r="D10" t="str">
            <v>①规格：M16*80mm；
②材质：304不锈钢；
③机械性能：A2-70；
④其它要求：全螺纹；
⑤适用标准：GB/T 5783-2016。</v>
          </cell>
          <cell r="E10" t="str">
            <v>个</v>
          </cell>
          <cell r="F10" t="str">
            <v>/</v>
          </cell>
        </row>
        <row r="11">
          <cell r="B11" t="str">
            <v>030010030078</v>
          </cell>
          <cell r="C11" t="str">
            <v>不锈钢外六角头螺栓</v>
          </cell>
          <cell r="D11" t="str">
            <v>①规格：M12*12mm；
②材质：304不锈钢；
③表面处理：镀锌；
④机械性能：A2-70；
⑤其它要求：全螺纹；
⑥适用标准：GB/T 5783-2016。</v>
          </cell>
          <cell r="E11" t="str">
            <v>个</v>
          </cell>
          <cell r="F11" t="str">
            <v>/</v>
          </cell>
        </row>
        <row r="12">
          <cell r="B12" t="str">
            <v>030010030079</v>
          </cell>
          <cell r="C12" t="str">
            <v>不锈钢外六角头螺栓</v>
          </cell>
          <cell r="D12" t="str">
            <v>①规格：M12*50mm；
②材质：304不锈钢；
③表面处理：镀锌；
④机械性能：A2-70；
⑤其它要求：全螺纹；
⑥适用标准：GB/T 5783-2016。</v>
          </cell>
          <cell r="E12" t="str">
            <v>个</v>
          </cell>
          <cell r="F12" t="str">
            <v>/</v>
          </cell>
        </row>
        <row r="13">
          <cell r="B13" t="str">
            <v>030010030093</v>
          </cell>
          <cell r="C13" t="str">
            <v>不锈钢外六角头螺栓</v>
          </cell>
          <cell r="D13" t="str">
            <v>①规格：M10*35mm；
②材质：304不锈钢；
③表面处理：本色简单处理；
④机械性能：A2-70；
⑤其它要求：全螺纹；
⑥适用标准：GB/T5783-2016。</v>
          </cell>
          <cell r="E13" t="str">
            <v>个</v>
          </cell>
          <cell r="F13" t="str">
            <v>/</v>
          </cell>
        </row>
        <row r="14">
          <cell r="B14" t="str">
            <v>030010030138</v>
          </cell>
          <cell r="C14" t="str">
            <v>镀锌钢外六角螺栓</v>
          </cell>
          <cell r="D14" t="str">
            <v>①规格：M20*80；
②材质：镀锌钢；
③表面处理：无要求；
④适用标准：符合JB /ZQ 4757-2006；
⑤螺纹长度55mm。</v>
          </cell>
          <cell r="E14" t="str">
            <v>个</v>
          </cell>
          <cell r="F14" t="str">
            <v>/</v>
          </cell>
        </row>
        <row r="15">
          <cell r="B15" t="str">
            <v>030010030139</v>
          </cell>
          <cell r="C15" t="str">
            <v>不锈钢外六角螺栓</v>
          </cell>
          <cell r="D15" t="str">
            <v>①规格：M16*115*60，半丝；
②材质：06Cr19Ni10；
③机械性能：A2-70；
④适用标准：GB/T5782-2000。</v>
          </cell>
          <cell r="E15" t="str">
            <v>个</v>
          </cell>
          <cell r="F15" t="str">
            <v>/</v>
          </cell>
        </row>
        <row r="16">
          <cell r="B16" t="str">
            <v>030010030140</v>
          </cell>
          <cell r="C16" t="str">
            <v>不锈钢外六角螺栓</v>
          </cell>
          <cell r="D16" t="str">
            <v>①规格：M16*113*50，半丝；
②材质：06Cr19Ni10；
③表面处理：简单处理；
④机械性能：A2-70；
⑤产品等级：B级；
⑥适用标准：GB/T 5782-2000。</v>
          </cell>
          <cell r="E16" t="str">
            <v>个</v>
          </cell>
          <cell r="F16" t="str">
            <v>/</v>
          </cell>
        </row>
        <row r="17">
          <cell r="B17" t="str">
            <v>030010030141</v>
          </cell>
          <cell r="C17" t="str">
            <v>不锈钢外六角螺栓</v>
          </cell>
          <cell r="D17" t="str">
            <v>①规格：M16*120*50，半丝；
②表面处理：简单处理；
③机械性能：A2-70；
④产品等级：B级；
⑤适用标准：GB/T 5782-2000。</v>
          </cell>
          <cell r="E17" t="str">
            <v>个</v>
          </cell>
          <cell r="F17" t="str">
            <v>/</v>
          </cell>
        </row>
        <row r="18">
          <cell r="B18" t="str">
            <v>030010030142</v>
          </cell>
          <cell r="C18" t="str">
            <v>不锈钢外六角螺栓</v>
          </cell>
          <cell r="D18" t="str">
            <v>①规格：M16*70*40，半丝；
②表面处理：简单处理；
③材质：06Cr19Ni10；
④机械性能：A2-70；
⑤适用标准：GB/T 5782-2000。</v>
          </cell>
          <cell r="E18" t="str">
            <v>个</v>
          </cell>
          <cell r="F18" t="str">
            <v>/</v>
          </cell>
        </row>
        <row r="19">
          <cell r="B19" t="str">
            <v>030010030143</v>
          </cell>
          <cell r="C19" t="str">
            <v>不锈钢外六角螺栓</v>
          </cell>
          <cell r="D19" t="str">
            <v>①规格：M16*65，半丝；
②表面处理：简单处理；
③机械性能：A2-70；
④适用标准：GB/T5783。</v>
          </cell>
          <cell r="E19" t="str">
            <v>个</v>
          </cell>
          <cell r="F19" t="str">
            <v>/</v>
          </cell>
        </row>
        <row r="20">
          <cell r="B20" t="str">
            <v>030010060002</v>
          </cell>
          <cell r="C20" t="str">
            <v>不锈钢十字槽半沉头螺钉</v>
          </cell>
          <cell r="D20" t="str">
            <v>①规格：M4*20；
②长度：20mm；
③材质：不锈钢；
④性能：A2-70，全螺纹；
⑤标准：符合GB/T820-2000要求。</v>
          </cell>
          <cell r="E20" t="str">
            <v>个</v>
          </cell>
          <cell r="F20" t="str">
            <v>/</v>
          </cell>
        </row>
        <row r="21">
          <cell r="B21" t="str">
            <v>030010090006</v>
          </cell>
          <cell r="C21" t="str">
            <v>标准型弹簧垫圈</v>
          </cell>
          <cell r="D21" t="str">
            <v>①规格：M10；             
②材质：304不锈钢；
③表面处理：不经处理；
④机械性能：A200；
⑤适用标准：GB/T 93-1987。</v>
          </cell>
          <cell r="E21" t="str">
            <v>个</v>
          </cell>
          <cell r="F21" t="str">
            <v>/</v>
          </cell>
        </row>
        <row r="22">
          <cell r="B22" t="str">
            <v>030010090041</v>
          </cell>
          <cell r="C22" t="str">
            <v>弹簧垫圈</v>
          </cell>
          <cell r="D22" t="str">
            <v>①规格：M30；                 
②适用标准：GB7244。</v>
          </cell>
          <cell r="E22" t="str">
            <v>个</v>
          </cell>
          <cell r="F22" t="str">
            <v>/</v>
          </cell>
        </row>
        <row r="23">
          <cell r="B23" t="str">
            <v>030010090042</v>
          </cell>
          <cell r="C23" t="str">
            <v>垫圈</v>
          </cell>
          <cell r="D23" t="str">
            <v>①规格：M24；
②材质：65Mn；
③适用标准：GB7244。</v>
          </cell>
          <cell r="E23" t="str">
            <v>个</v>
          </cell>
          <cell r="F23" t="str">
            <v>/</v>
          </cell>
        </row>
        <row r="24">
          <cell r="B24" t="str">
            <v>030010090055</v>
          </cell>
          <cell r="C24" t="str">
            <v>HS型碟形弹垫</v>
          </cell>
          <cell r="D24" t="str">
            <v>①规格：M16；             
②材质：12Cr18Ni9；
③表面处理：不经处理；
④机械性能：A200；
⑤适用标准：DIN6796。</v>
          </cell>
          <cell r="E24" t="str">
            <v>个</v>
          </cell>
          <cell r="F24" t="str">
            <v>/</v>
          </cell>
        </row>
        <row r="25">
          <cell r="B25" t="str">
            <v>030010100013</v>
          </cell>
          <cell r="C25" t="str">
            <v>A系列不锈钢碟簧</v>
          </cell>
          <cell r="D25" t="str">
            <v>①规格：M12；             
②材质：304不锈钢；
③表面处理：不经处理；
④机械性能：A2-70；
⑤适用标准：GB/T 1972-2005。</v>
          </cell>
          <cell r="E25" t="str">
            <v>个</v>
          </cell>
          <cell r="F25" t="str">
            <v>/</v>
          </cell>
        </row>
        <row r="26">
          <cell r="B26" t="str">
            <v>030010100014</v>
          </cell>
          <cell r="C26" t="str">
            <v>A系列不锈钢碟簧</v>
          </cell>
          <cell r="D26" t="str">
            <v>①规格：M16；             
②材质：304不锈钢；
③表面处理：不经处理；
④机械性能：A2-70；
⑤适用标准：GB/T 1972-2005。</v>
          </cell>
          <cell r="E26" t="str">
            <v>个</v>
          </cell>
          <cell r="F26" t="str">
            <v>/</v>
          </cell>
        </row>
        <row r="27">
          <cell r="B27" t="str">
            <v>030010100033</v>
          </cell>
          <cell r="C27" t="str">
            <v>A级不锈钢平垫圈</v>
          </cell>
          <cell r="D27" t="str">
            <v>①规格：M16；             
②材质：304不锈钢；
③表面处理：不经处理；
④机械性能：A200；
⑤适用标准：GB/T97.1-2002。</v>
          </cell>
          <cell r="E27" t="str">
            <v>个</v>
          </cell>
          <cell r="F27" t="str">
            <v>/</v>
          </cell>
        </row>
        <row r="28">
          <cell r="B28" t="str">
            <v>030010100039</v>
          </cell>
          <cell r="C28" t="str">
            <v>A级不锈钢平垫圈</v>
          </cell>
          <cell r="D28" t="str">
            <v>①规格：M10；             
②材质：304不锈钢；
③表面处理：不经处理；
④机械性能：A200；
⑤适用标准：GB/T97.1-2002。</v>
          </cell>
          <cell r="E28" t="str">
            <v>个</v>
          </cell>
          <cell r="F28" t="str">
            <v>/</v>
          </cell>
        </row>
        <row r="29">
          <cell r="B29" t="str">
            <v>030010100051</v>
          </cell>
          <cell r="C29" t="str">
            <v>U型垫片</v>
          </cell>
          <cell r="D29" t="str">
            <v>①规格：M12；             
②材质：12Cr18Ni9；
③表面处理：不经处理；
④机械性能：A200。</v>
          </cell>
          <cell r="E29" t="str">
            <v>个</v>
          </cell>
          <cell r="F29" t="str">
            <v>/</v>
          </cell>
        </row>
        <row r="30">
          <cell r="B30" t="str">
            <v>030010110012</v>
          </cell>
          <cell r="C30" t="str">
            <v>不锈钢膨胀螺栓</v>
          </cell>
          <cell r="D30" t="str">
            <v>①规格：M6；
②长度：60mm；
③材质：不锈钢；
④性能：A2-70；
⑤表面处理：抛光；
⑥标准：符合GB/DIN要求。</v>
          </cell>
          <cell r="E30" t="str">
            <v>个</v>
          </cell>
          <cell r="F30" t="str">
            <v>/</v>
          </cell>
        </row>
        <row r="31">
          <cell r="B31" t="str">
            <v>030010110039</v>
          </cell>
          <cell r="C31" t="str">
            <v>化学锚栓</v>
          </cell>
          <cell r="D31" t="str">
            <v>①规格：M16*205*80；
②表面处理：一级镀锌；
③强度等级：8.8级；
其他要求：特殊倒锥形螺杆，配有2个M16镀锌平垫片，3个M16镀锌螺母；
④用途：主要用于设备连接固定。</v>
          </cell>
          <cell r="E31" t="str">
            <v>套</v>
          </cell>
          <cell r="F31" t="str">
            <v>喜利得/慧鱼/康驰</v>
          </cell>
        </row>
        <row r="32">
          <cell r="B32" t="str">
            <v>030010150006</v>
          </cell>
          <cell r="C32" t="str">
            <v>开口销</v>
          </cell>
          <cell r="D32" t="str">
            <v>①规格：φ8*100mm；
②材质:A4-70；
③标准：GBT91-2000。</v>
          </cell>
          <cell r="E32" t="str">
            <v>个</v>
          </cell>
          <cell r="F32" t="str">
            <v>/</v>
          </cell>
        </row>
        <row r="33">
          <cell r="B33" t="str">
            <v>030010150007</v>
          </cell>
          <cell r="C33" t="str">
            <v>不锈钢开口销</v>
          </cell>
          <cell r="D33" t="str">
            <v>①规格：φ1.0*20mm；
②材质:A4-70；
③标准：GBT91-2000。</v>
          </cell>
          <cell r="E33" t="str">
            <v>个</v>
          </cell>
          <cell r="F33" t="str">
            <v>/</v>
          </cell>
        </row>
        <row r="34">
          <cell r="B34" t="str">
            <v>030010150008</v>
          </cell>
          <cell r="C34" t="str">
            <v>油压减震器开口销</v>
          </cell>
          <cell r="D34" t="str">
            <v>①规格：M4*70mm；
②材质：304不锈钢；
③适用标准：GB/ T91-2000；
④性能等级：A2-70。</v>
          </cell>
          <cell r="E34" t="str">
            <v>个</v>
          </cell>
          <cell r="F34" t="str">
            <v>/</v>
          </cell>
        </row>
        <row r="35">
          <cell r="B35" t="str">
            <v>030010170001</v>
          </cell>
          <cell r="C35" t="str">
            <v>单耳止退垫片</v>
          </cell>
          <cell r="D35" t="str">
            <v>①规格：外径35mm，内径19mm，厚度2mm，单边折起高度5mm；
②材质：304不锈钢；
③表面处理：不经处理。</v>
          </cell>
          <cell r="E35" t="str">
            <v>个</v>
          </cell>
          <cell r="F35" t="str">
            <v>/</v>
          </cell>
        </row>
        <row r="36">
          <cell r="B36" t="str">
            <v>030010210001</v>
          </cell>
          <cell r="C36" t="str">
            <v>磁力锁固定专用螺丝</v>
          </cell>
          <cell r="D36" t="str">
            <v>①规格：M8*40mm；
②材质：304不锈钢；
③头型：内六角沉头；
④表面处理：发黑；
⑤机械性能：A2-70；
⑥其它要求：全螺纹、粗牙；
⑦适用标准：GB/T 70.3-2000。</v>
          </cell>
          <cell r="E36" t="str">
            <v>套</v>
          </cell>
          <cell r="F36" t="str">
            <v>/</v>
          </cell>
        </row>
        <row r="37">
          <cell r="B37" t="str">
            <v>030010220006</v>
          </cell>
          <cell r="C37" t="str">
            <v>不锈钢管卡</v>
          </cell>
          <cell r="D37" t="str">
            <v>①规格：m100；
②带宽：18mm；
③孔径6mm；
④中宽101mm；
⑤厚度0.6mm；
⑥两孔中心距：141mm。</v>
          </cell>
          <cell r="E37" t="str">
            <v>个</v>
          </cell>
          <cell r="F37" t="str">
            <v>/</v>
          </cell>
        </row>
        <row r="38">
          <cell r="B38" t="str">
            <v>030020010007</v>
          </cell>
          <cell r="C38" t="str">
            <v>半圆头内六角螺栓</v>
          </cell>
          <cell r="D38" t="str">
            <v>①规格：M4*12；
②材质：304不锈钢；
③机械性能：A2-70；
④标准：GB/T 70.1-2008；
⑤其他要求：全螺纹。</v>
          </cell>
          <cell r="E38" t="str">
            <v>个</v>
          </cell>
          <cell r="F38" t="str">
            <v>/</v>
          </cell>
        </row>
        <row r="39">
          <cell r="B39" t="str">
            <v>030020010008</v>
          </cell>
          <cell r="C39" t="str">
            <v>半圆头内六角螺栓</v>
          </cell>
          <cell r="D39" t="str">
            <v>①规格：M4*6；
②材质：304不锈钢；
③机械性能：A2-70；
④标准：GB/T 70.1-2008；
⑤其他要求：全螺纹。</v>
          </cell>
          <cell r="E39" t="str">
            <v>个</v>
          </cell>
          <cell r="F39" t="str">
            <v>/</v>
          </cell>
        </row>
        <row r="40">
          <cell r="B40" t="str">
            <v>030020010009</v>
          </cell>
          <cell r="C40" t="str">
            <v>半圆头内六角螺栓</v>
          </cell>
          <cell r="D40" t="str">
            <v>①规格：M5*10；
②材质：304不锈钢；
③机械性能：A2-70；
④标准：GB/T 70.1-2008；
⑤其他要求：全螺纹。</v>
          </cell>
          <cell r="E40" t="str">
            <v>个</v>
          </cell>
          <cell r="F40" t="str">
            <v>/</v>
          </cell>
        </row>
        <row r="41">
          <cell r="B41" t="str">
            <v>030030070016</v>
          </cell>
          <cell r="C41" t="str">
            <v>碳钢外五角头螺栓</v>
          </cell>
          <cell r="D41" t="str">
            <v>①规格：M8；
②长度：50mm；
③材质：不锈钢；
④材料组别及性能等级：A2-70。</v>
          </cell>
          <cell r="E41" t="str">
            <v>个</v>
          </cell>
          <cell r="F41" t="str">
            <v>/</v>
          </cell>
        </row>
        <row r="42">
          <cell r="B42" t="str">
            <v>030030080007</v>
          </cell>
          <cell r="C42" t="str">
            <v>变径接头</v>
          </cell>
          <cell r="D42" t="str">
            <v>①全铜补芯内外丝变径铜接头；
②材质：黄铜；
③4分（DN15）转1分（DN6）补芯；
④尺寸要求:内芯1分总长度（11mm-15mm）变径接头总长度（16mm-17mm）。</v>
          </cell>
          <cell r="E42" t="str">
            <v>个</v>
          </cell>
          <cell r="F42" t="str">
            <v>/</v>
          </cell>
        </row>
        <row r="43">
          <cell r="B43" t="str">
            <v>030040020014</v>
          </cell>
          <cell r="C43" t="str">
            <v>橡胶垫</v>
          </cell>
          <cell r="D43" t="str">
            <v>①尺寸：长×宽×厚：2m×1m×3mm；
②材质：三元乙丙橡胶；
③适用温度：-15℃～120℃；
④扯断力：无要求；
⑤硬度：邵氏60度；
⑥颜色：黑色；
⑦表面花纹：平面。</v>
          </cell>
          <cell r="E43" t="str">
            <v>张</v>
          </cell>
          <cell r="F43" t="str">
            <v>/</v>
          </cell>
        </row>
        <row r="44">
          <cell r="B44" t="str">
            <v>030040020017</v>
          </cell>
          <cell r="C44" t="str">
            <v>橡胶垫</v>
          </cell>
          <cell r="D44" t="str">
            <v>①尺寸：长×宽×厚：2m×1m×8mm；
②材质：三元乙丙橡胶；
③适用温度：-15℃～120℃；
④扯断力：无要求；
⑤硬度：邵氏60度；
⑥颜色：黑色；
⑦表面花纹：平面。</v>
          </cell>
          <cell r="E44" t="str">
            <v>张</v>
          </cell>
          <cell r="F44" t="str">
            <v>/</v>
          </cell>
        </row>
        <row r="45">
          <cell r="B45" t="str">
            <v>030040020042</v>
          </cell>
          <cell r="C45" t="str">
            <v>橡胶垫</v>
          </cell>
          <cell r="D45" t="str">
            <v>①尺寸：长×宽×厚：2m×1m×10mm；
②材质：三元乙丙橡胶；
③适用温度：-15℃～120℃；
④硬度：邵氏60度；
⑤颜色：黑色；
⑥表面花纹：平面。</v>
          </cell>
          <cell r="E45" t="str">
            <v>张</v>
          </cell>
          <cell r="F45" t="str">
            <v>/</v>
          </cell>
        </row>
        <row r="46">
          <cell r="B46" t="str">
            <v>200060140007</v>
          </cell>
          <cell r="C46" t="str">
            <v>六角头不脱出螺钉</v>
          </cell>
          <cell r="D46" t="str">
            <v>①规格：M6*40，六角头不脱出螺钉；
②其他要求：A2-70；
③适用标准：GB/T 838-1988。</v>
          </cell>
          <cell r="E46" t="str">
            <v>个</v>
          </cell>
          <cell r="F46" t="str">
            <v>柏中/伍尔特/格姆特</v>
          </cell>
        </row>
        <row r="47">
          <cell r="B47" t="str">
            <v>030040020043</v>
          </cell>
          <cell r="C47" t="str">
            <v>橡胶条</v>
          </cell>
          <cell r="D47" t="str">
            <v>①尺寸：宽×厚：10×5cm； 
②材质：实心高强度橡胶。</v>
          </cell>
          <cell r="E47" t="str">
            <v>米</v>
          </cell>
          <cell r="F47" t="str">
            <v>/</v>
          </cell>
        </row>
        <row r="48">
          <cell r="B48" t="str">
            <v>030040020044</v>
          </cell>
          <cell r="C48" t="str">
            <v>橡胶条</v>
          </cell>
          <cell r="D48" t="str">
            <v>①尺寸：宽×厚：10×2cm； 
②材质：实心高强度橡胶。</v>
          </cell>
          <cell r="E48" t="str">
            <v>米</v>
          </cell>
          <cell r="F48" t="str">
            <v>/</v>
          </cell>
        </row>
        <row r="49">
          <cell r="B49" t="str">
            <v>030040020045</v>
          </cell>
          <cell r="C49" t="str">
            <v>橡胶条</v>
          </cell>
          <cell r="D49" t="str">
            <v>①尺寸：宽×厚：10×1cm； 
②材质：实心高强度橡胶。</v>
          </cell>
          <cell r="E49" t="str">
            <v>米</v>
          </cell>
          <cell r="F49" t="str">
            <v>/</v>
          </cell>
        </row>
        <row r="50">
          <cell r="B50" t="str">
            <v>030040040001</v>
          </cell>
          <cell r="C50" t="str">
            <v>高压石棉垫</v>
          </cell>
          <cell r="D50" t="str">
            <v>①规格：长×宽×厚：1270×1270×2mm；
②材质：石棉+橡胶复合而成；
③使用压力：&lt;5.0Mpa；
④抗拉强度：无要求； 
⑤使用温度：-100℃～450℃；
⑥颜色：绿色。</v>
          </cell>
          <cell r="E50" t="str">
            <v>个</v>
          </cell>
          <cell r="F50" t="str">
            <v>/</v>
          </cell>
        </row>
        <row r="51">
          <cell r="B51" t="str">
            <v>030040050007</v>
          </cell>
          <cell r="C51" t="str">
            <v>硅胶垫</v>
          </cell>
          <cell r="D51" t="str">
            <v>①规格：0.5mm厚、1米宽；
②材质：硅胶；
③颜色:黑色。</v>
          </cell>
          <cell r="E51" t="str">
            <v>米</v>
          </cell>
          <cell r="F51" t="str">
            <v>/</v>
          </cell>
        </row>
        <row r="52">
          <cell r="B52" t="str">
            <v>030070020010</v>
          </cell>
          <cell r="C52" t="str">
            <v>开口销</v>
          </cell>
          <cell r="D52" t="str">
            <v>①规格：M5*45mm；
②材质：碳素钢；
③适用标准：GB/ T91-2000；
④表面处理：达克罗或镀锌。</v>
          </cell>
          <cell r="E52" t="str">
            <v>个</v>
          </cell>
          <cell r="F52" t="str">
            <v>/</v>
          </cell>
        </row>
        <row r="53">
          <cell r="B53" t="str">
            <v>030070030045</v>
          </cell>
          <cell r="C53" t="str">
            <v>1型标准六角螺母</v>
          </cell>
          <cell r="D53" t="str">
            <v>①规格：M12；
②材质：碳钢；
③表面处理：镀锌；
④机械性能：8.8；
⑤标准：DIN EN ISO 4032；
⑥产品等级：A级。</v>
          </cell>
          <cell r="E53" t="str">
            <v>个</v>
          </cell>
          <cell r="F53" t="str">
            <v>/</v>
          </cell>
        </row>
        <row r="54">
          <cell r="B54" t="str">
            <v>030070030046</v>
          </cell>
          <cell r="C54" t="str">
            <v>空压机滤芯自锁螺母</v>
          </cell>
          <cell r="D54" t="str">
            <v>①型号：M8镀锌自锁螺母；
②材质：镀锌；
③适用于1和13号线空压机滤芯紧固。</v>
          </cell>
          <cell r="E54" t="str">
            <v>个</v>
          </cell>
          <cell r="F54" t="str">
            <v>/</v>
          </cell>
        </row>
        <row r="55">
          <cell r="B55" t="str">
            <v>030070040111</v>
          </cell>
          <cell r="C55" t="str">
            <v>六角头螺栓</v>
          </cell>
          <cell r="D55" t="str">
            <v>①规格：M12*100；
②材质：碳钢；
③表面处理：无；
④机械性能：8.8；
⑤标准：DIN EN ISO 4017；
⑥产品等级：A级。</v>
          </cell>
          <cell r="E55" t="str">
            <v>个</v>
          </cell>
          <cell r="F55" t="str">
            <v>/</v>
          </cell>
        </row>
        <row r="56">
          <cell r="B56" t="str">
            <v>030070040112</v>
          </cell>
          <cell r="C56" t="str">
            <v>六角头螺栓</v>
          </cell>
          <cell r="D56" t="str">
            <v>①规格：M12*70；
②材质：碳钢；
③表面处理：无；
④机械性能：8.8；
⑤标准：DIN EN ISO 4017；
⑥产品等级：A级。</v>
          </cell>
          <cell r="E56" t="str">
            <v>个</v>
          </cell>
          <cell r="F56" t="str">
            <v>/</v>
          </cell>
        </row>
        <row r="57">
          <cell r="B57" t="str">
            <v>030070040113</v>
          </cell>
          <cell r="C57" t="str">
            <v>碳钢外六角头螺栓</v>
          </cell>
          <cell r="D57" t="str">
            <v>①规格：M16*65；
②材质：碳钢，一级热浸镀锌；
③性能等级：8.8级；
④适用标准：GB/T5781-2000。</v>
          </cell>
          <cell r="E57" t="str">
            <v>个</v>
          </cell>
          <cell r="F57" t="str">
            <v>/</v>
          </cell>
        </row>
        <row r="58">
          <cell r="B58" t="str">
            <v>030070040114</v>
          </cell>
          <cell r="C58" t="str">
            <v>碳钢外六角头螺栓</v>
          </cell>
          <cell r="D58" t="str">
            <v>①规格：M16*130，半丝；
②材质：碳钢；
③表面处理：不经处理；
④性能等级：8.8级；
⑤标准：GB/T5782-2000。</v>
          </cell>
          <cell r="E58" t="str">
            <v>个</v>
          </cell>
          <cell r="F58" t="str">
            <v>/</v>
          </cell>
        </row>
        <row r="59">
          <cell r="B59" t="str">
            <v>030070070008</v>
          </cell>
          <cell r="C59" t="str">
            <v>碳钢平垫圈</v>
          </cell>
          <cell r="D59" t="str">
            <v>①规格：M20；             
②材质：碳钢；
③表面处理：镀锌；
④机械性能：200HV；
⑤适用标准：GB/T97.1-2002。</v>
          </cell>
          <cell r="E59" t="str">
            <v>个</v>
          </cell>
          <cell r="F59" t="str">
            <v>/</v>
          </cell>
        </row>
        <row r="60">
          <cell r="B60" t="str">
            <v>030070090028</v>
          </cell>
          <cell r="C60" t="str">
            <v>圆柱头螺栓</v>
          </cell>
          <cell r="D60" t="str">
            <v>①规格：M8*60；
②材质：碳钢；
③表面处理：发黑；
④机械性能：8.8；
⑤标准：DIN EN ISO 4762；
⑥螺纹形式：半螺纹。</v>
          </cell>
          <cell r="E60" t="str">
            <v>个</v>
          </cell>
          <cell r="F60" t="str">
            <v>/</v>
          </cell>
        </row>
        <row r="61">
          <cell r="B61" t="str">
            <v>030070090030</v>
          </cell>
          <cell r="C61" t="str">
            <v>内六角圆柱头螺钉</v>
          </cell>
          <cell r="D61" t="str">
            <v>①规格：M8*25；
②材质：碳钢；
③表面处理：发黑；
④机械性能：12.9；
⑤标准：DIN EN ISO 4762。</v>
          </cell>
          <cell r="E61" t="str">
            <v>个</v>
          </cell>
          <cell r="F61" t="str">
            <v>/</v>
          </cell>
        </row>
        <row r="62">
          <cell r="B62" t="str">
            <v>030100020001</v>
          </cell>
          <cell r="C62" t="str">
            <v>合金钢圆柱头内六角螺钉</v>
          </cell>
          <cell r="D62" t="str">
            <v>①规格：M5*16mm；
②材质：高强度合金钢；
③表面处理：发黑；
④机械性能：12.9级；
⑤其它要求：全螺纹，电磁锁用；
⑥适用标准：GB/T 70.1-2008。</v>
          </cell>
          <cell r="E62" t="str">
            <v>个</v>
          </cell>
          <cell r="F62" t="str">
            <v>/</v>
          </cell>
        </row>
        <row r="63">
          <cell r="B63" t="str">
            <v>200010216023</v>
          </cell>
          <cell r="C63" t="str">
            <v>螺栓</v>
          </cell>
          <cell r="D63" t="str">
            <v>①规格：M8*35，凹头内六角圆柱头螺栓；             
②其他要求：A2-70；
③适用标准：ISO4762/DIN912/GB70.1。</v>
          </cell>
          <cell r="E63" t="str">
            <v>个</v>
          </cell>
          <cell r="F63" t="str">
            <v>柏中/伍尔特/格姆特</v>
          </cell>
        </row>
        <row r="64">
          <cell r="B64" t="str">
            <v>200010216025</v>
          </cell>
          <cell r="C64" t="str">
            <v>螺栓</v>
          </cell>
          <cell r="D64" t="str">
            <v>①规格：M8*40mm；
②材质：A2-70；
③螺栓头类型：平头六角；
④螺纹：全螺纹；
⑤标准：ISO 4017。</v>
          </cell>
          <cell r="E64" t="str">
            <v>个</v>
          </cell>
          <cell r="F64" t="str">
            <v>柏中/伍尔特/格姆特</v>
          </cell>
        </row>
        <row r="65">
          <cell r="B65" t="str">
            <v>200010217025</v>
          </cell>
          <cell r="C65" t="str">
            <v>外六角螺栓</v>
          </cell>
          <cell r="D65" t="str">
            <v>①规格：M10*30mm；
②材质：铁；
③表面处理：镀彩锌；
④机械性能：8.8级；
⑤其它要求：全螺纹；
⑥适用标准：GB/T 5783-2016。
</v>
          </cell>
          <cell r="E65" t="str">
            <v>个</v>
          </cell>
          <cell r="F65" t="str">
            <v>柏中/伍尔特</v>
          </cell>
        </row>
        <row r="66">
          <cell r="B66" t="str">
            <v>200010217026</v>
          </cell>
          <cell r="C66" t="str">
            <v>不锈钢外六角螺栓</v>
          </cell>
          <cell r="D66" t="str">
            <v>①规格：M6*16mm；
②材质：不锈钢304；
③表面处理：无；
④机械性能：A2-70；
⑤其它要求：全螺纹，盐雾测试时间达到72小时要求；
⑥适用标准：GB/T 5783-2016。</v>
          </cell>
          <cell r="E66" t="str">
            <v>个</v>
          </cell>
          <cell r="F66" t="str">
            <v>柏中/伍尔特</v>
          </cell>
        </row>
        <row r="67">
          <cell r="B67" t="str">
            <v>200010217027</v>
          </cell>
          <cell r="C67" t="str">
            <v>不锈钢外六角螺栓</v>
          </cell>
          <cell r="D67" t="str">
            <v>①规格：M6*20mm，外六角；
②材质：304不锈钢；
③表面处理：镀锌；
④机械性能：A2-70；
⑤其它要求：全螺纹，盐雾测试时间达到72小时要求；
⑥适用标准：GB/T 5783-2016。</v>
          </cell>
          <cell r="E67" t="str">
            <v>个</v>
          </cell>
          <cell r="F67" t="str">
            <v>柏中/伍尔特</v>
          </cell>
        </row>
        <row r="68">
          <cell r="B68" t="str">
            <v>200010217039</v>
          </cell>
          <cell r="C68" t="str">
            <v>M8外六角螺栓</v>
          </cell>
          <cell r="D68" t="str">
            <v>①规格：M8*20，外六角螺栓；
②材质：304不锈钢；
③表面处理：电镀蓝白锌；
④其他要求：A2-70，全螺纹；
⑤适用标准：GB/T5783-2016。</v>
          </cell>
          <cell r="E68" t="str">
            <v>个</v>
          </cell>
          <cell r="F68" t="str">
            <v>柏中/伍尔特</v>
          </cell>
        </row>
        <row r="69">
          <cell r="B69" t="str">
            <v>200010217072</v>
          </cell>
          <cell r="C69" t="str">
            <v>碳钢外六角头螺栓</v>
          </cell>
          <cell r="D69" t="str">
            <v>①规格：M16*130；
②材质：碳钢；
③表面处理：达克罗；
④性能等级：8.8级；
⑤标准：GB/T5782-2000。</v>
          </cell>
          <cell r="E69" t="str">
            <v>个</v>
          </cell>
          <cell r="F69" t="str">
            <v>/</v>
          </cell>
        </row>
        <row r="70">
          <cell r="B70" t="str">
            <v>200010217076</v>
          </cell>
          <cell r="C70" t="str">
            <v>内六角圆柱头螺钉</v>
          </cell>
          <cell r="D70" t="str">
            <v>①规格：M6；
②长度：16mm；
③材质：不锈钢；
④性能：A2-70；
⑤标准：符合GB/T70.1-2008要求。</v>
          </cell>
          <cell r="E70" t="str">
            <v>个</v>
          </cell>
          <cell r="F70" t="str">
            <v>/</v>
          </cell>
        </row>
        <row r="71">
          <cell r="B71" t="str">
            <v>200010217077</v>
          </cell>
          <cell r="C71" t="str">
            <v>辅助滤网螺栓</v>
          </cell>
          <cell r="D71" t="str">
            <v>①规格：M8；
②长度：23mm；
③材质：304不锈钢；
④标准：由GB/T5783-2000外六角螺栓M8*25经切削加工而成。</v>
          </cell>
          <cell r="E71" t="str">
            <v>个</v>
          </cell>
          <cell r="F71" t="str">
            <v>/</v>
          </cell>
        </row>
        <row r="72">
          <cell r="B72" t="str">
            <v>200010221015</v>
          </cell>
          <cell r="C72" t="str">
            <v>平垫</v>
          </cell>
          <cell r="D72" t="str">
            <v>①规格：M8，平垫；
②材质：304不锈钢；
③表面处理：达克罗；
④机械性能：A2-70；
⑤适用标准：GB/T97.1—2002。</v>
          </cell>
          <cell r="E72" t="str">
            <v>个</v>
          </cell>
          <cell r="F72" t="str">
            <v>柏中/伍尔特/格姆特</v>
          </cell>
        </row>
        <row r="73">
          <cell r="B73" t="str">
            <v>200010223040</v>
          </cell>
          <cell r="C73" t="str">
            <v>垫圈</v>
          </cell>
          <cell r="D73" t="str">
            <v>①规格：2-217，垫圈；
②材质：氟胶。</v>
          </cell>
          <cell r="E73" t="str">
            <v>个</v>
          </cell>
          <cell r="F73" t="str">
            <v>柏中/伍尔特/格姆特</v>
          </cell>
        </row>
        <row r="74">
          <cell r="B74" t="str">
            <v>200010223087</v>
          </cell>
          <cell r="C74" t="str">
            <v>弹垫</v>
          </cell>
          <cell r="D74" t="str">
            <v>①规格：M8，弹垫 ；
②材质：304不锈钢；
③表面处理：达克罗；
④机械性能：A2-70；
⑤适用标准：GB /T 93 - 1987。</v>
          </cell>
          <cell r="E74" t="str">
            <v>个</v>
          </cell>
          <cell r="F74" t="str">
            <v>柏中/伍尔特/格姆特</v>
          </cell>
        </row>
        <row r="75">
          <cell r="B75" t="str">
            <v>200010223097</v>
          </cell>
          <cell r="C75" t="str">
            <v>大平垫</v>
          </cell>
          <cell r="D75" t="str">
            <v>①规格：M10 ；
②材质：铁；
③表面处理：镀彩锌；
④机械性能：200HV；
⑤适用标准：GB/T 96-2002。</v>
          </cell>
          <cell r="E75" t="str">
            <v>个</v>
          </cell>
          <cell r="F75" t="str">
            <v>柏中/伍尔特</v>
          </cell>
        </row>
        <row r="76">
          <cell r="B76" t="str">
            <v>200010223098</v>
          </cell>
          <cell r="C76" t="str">
            <v>平垫片</v>
          </cell>
          <cell r="D76" t="str">
            <v>①规格：M10 ；
②材质：铁；
③表面处理：镀彩锌；
④机械性能：200HV；
⑤适用标准：GB/T97.1-2002。</v>
          </cell>
          <cell r="E76" t="str">
            <v>个</v>
          </cell>
          <cell r="F76" t="str">
            <v>柏中/伍尔特</v>
          </cell>
        </row>
        <row r="77">
          <cell r="B77" t="str">
            <v>200010223099</v>
          </cell>
          <cell r="C77" t="str">
            <v>大垫圈</v>
          </cell>
          <cell r="D77" t="str">
            <v>①规格：M6；
②材质：不锈钢304；
③表面处理：无；
④机械性能：200HV，A2-70，；
⑤适用标准：GB96.1-2002；
⑥其他要求：盐雾测试时间达到72小时要求。</v>
          </cell>
          <cell r="E77" t="str">
            <v>个</v>
          </cell>
          <cell r="F77" t="str">
            <v>柏中/伍尔特</v>
          </cell>
        </row>
        <row r="78">
          <cell r="B78" t="str">
            <v>200010223100</v>
          </cell>
          <cell r="C78" t="str">
            <v>弹簧垫圈</v>
          </cell>
          <cell r="D78" t="str">
            <v>①规格：M6；
②材质：不锈钢304；
③表面处理：无；
④机械性能：A2-70，；
⑤适用标准：GB93-1987；
⑥其他要求：盐雾测试时间达到72小时要求。</v>
          </cell>
          <cell r="E78" t="str">
            <v>个</v>
          </cell>
          <cell r="F78" t="str">
            <v>柏中/伍尔特</v>
          </cell>
        </row>
        <row r="79">
          <cell r="B79" t="str">
            <v>200010229017</v>
          </cell>
          <cell r="C79" t="str">
            <v>弹簧垫片</v>
          </cell>
          <cell r="D79" t="str">
            <v>①规格：φ10；
②材质：65Mn；
③表面处理：镀彩锌；
④性能等级：8.8级；
⑤试验要求：72H；
⑥适用标准：GB/T 93-1987。</v>
          </cell>
          <cell r="E79" t="str">
            <v>个</v>
          </cell>
          <cell r="F79" t="str">
            <v>柏中/伍尔特</v>
          </cell>
        </row>
        <row r="80">
          <cell r="B80" t="str">
            <v>200010229024</v>
          </cell>
          <cell r="C80" t="str">
            <v>M6齿面碟形螺栓弹垫</v>
          </cell>
          <cell r="D80" t="str">
            <v>①规格：M6，齿面蝶形弹垫；
②材质：304不锈钢 ；
③表面处理：达克罗；
④机械性能：A2-70；
⑤其他要求：M 形，本色；
⑥适用标准：NF E 25511。</v>
          </cell>
          <cell r="E80" t="str">
            <v>个</v>
          </cell>
          <cell r="F80" t="str">
            <v>柏中/伍尔特</v>
          </cell>
        </row>
        <row r="81">
          <cell r="B81" t="str">
            <v>200010229058</v>
          </cell>
          <cell r="C81" t="str">
            <v>齿面碟型垫圈</v>
          </cell>
          <cell r="D81" t="str">
            <v>①内径：6mm；
②外径：12mm；
③厚度：1.2mm；
④材质：304不锈钢。</v>
          </cell>
          <cell r="E81" t="str">
            <v>个</v>
          </cell>
          <cell r="F81" t="str">
            <v>/</v>
          </cell>
        </row>
        <row r="82">
          <cell r="B82" t="str">
            <v>200010229071</v>
          </cell>
          <cell r="C82" t="str">
            <v>辅助滤网螺栓垫片</v>
          </cell>
          <cell r="D82" t="str">
            <v>①规格：φ15，配合M8螺栓；
②厚度：3mm；
③材质：304不锈钢；
④技术要求：同一表面内特征位置精度:∅0.1。</v>
          </cell>
          <cell r="E82" t="str">
            <v>个</v>
          </cell>
          <cell r="F82" t="str">
            <v>/</v>
          </cell>
        </row>
        <row r="83">
          <cell r="B83" t="str">
            <v>200010229072</v>
          </cell>
          <cell r="C83" t="str">
            <v>辅助滤网螺栓齿面蝶形垫圈</v>
          </cell>
          <cell r="D83" t="str">
            <v>①规格：配合M8螺栓；
②直径：16mm；
③厚度：1.4mm；
④材质：304不锈钢；
⑤型号：D8-16-1.4。</v>
          </cell>
          <cell r="E83" t="str">
            <v>个</v>
          </cell>
          <cell r="F83" t="str">
            <v>/</v>
          </cell>
        </row>
        <row r="84">
          <cell r="B84" t="str">
            <v>200010230019</v>
          </cell>
          <cell r="C84" t="str">
            <v>螺母</v>
          </cell>
          <cell r="D84" t="str">
            <v>①规格：M4；
②类型：双割槽自锁螺母；
③等级：8级；
④材质：碳钢；
⑤表面处理：蓝白锌；
⑥标准：DIN982。</v>
          </cell>
          <cell r="E84" t="str">
            <v>个</v>
          </cell>
          <cell r="F84" t="str">
            <v>柏中/伍尔特/格姆特</v>
          </cell>
        </row>
        <row r="85">
          <cell r="B85" t="str">
            <v>200010230043</v>
          </cell>
          <cell r="C85" t="str">
            <v>外六角螺母</v>
          </cell>
          <cell r="D85" t="str">
            <v>①规格：M10；
②材质：铁；
③表面处理：镀彩锌；
④机械性能：8.8级；
⑤适用标准：GB/T6170-2015。</v>
          </cell>
          <cell r="E85" t="str">
            <v>个</v>
          </cell>
          <cell r="F85" t="str">
            <v>柏中/伍尔特</v>
          </cell>
        </row>
        <row r="86">
          <cell r="B86" t="str">
            <v>200010235006</v>
          </cell>
          <cell r="C86" t="str">
            <v>碳钢六角螺母</v>
          </cell>
          <cell r="D86" t="str">
            <v>①规格：M16；
②材质：碳钢；
③机械性能：8级；
④适用标准：GB/T6170-2000。</v>
          </cell>
          <cell r="E86" t="str">
            <v>个</v>
          </cell>
          <cell r="F86" t="str">
            <v>/</v>
          </cell>
        </row>
        <row r="87">
          <cell r="B87" t="str">
            <v>200010242016</v>
          </cell>
          <cell r="C87" t="str">
            <v>不锈钢内六角圆柱头螺栓</v>
          </cell>
          <cell r="D87" t="str">
            <v>①规格：M6*12，内六角圆柱头螺栓；             
②材质：304不锈钢；
③表面处理：达克罗；
④其他要求：A2-70；
⑤适用标准：GB/T 70.1-2008。</v>
          </cell>
          <cell r="E87" t="str">
            <v>个</v>
          </cell>
          <cell r="F87" t="str">
            <v>柏中/伍尔特</v>
          </cell>
        </row>
        <row r="88">
          <cell r="B88" t="str">
            <v>200010250004</v>
          </cell>
          <cell r="C88" t="str">
            <v>碳钢开口销</v>
          </cell>
          <cell r="D88" t="str">
            <v>①规格：4*40mm；
②材质：碳素钢Q235；
③表面处理：达克罗；
④韧性：开口销的每一个脚应能经受反复一次的弯曲，而在弯曲部分不发生断裂或裂缝；
⑤其它要求：不允许有毛刺、不规则的和有害的缺陷；
⑥适用标准：GB/T91-2000。</v>
          </cell>
          <cell r="E88" t="str">
            <v>个</v>
          </cell>
          <cell r="F88" t="str">
            <v>/</v>
          </cell>
        </row>
        <row r="89">
          <cell r="B89" t="str">
            <v>200010257004</v>
          </cell>
          <cell r="C89" t="str">
            <v>碳钢开口销</v>
          </cell>
          <cell r="D89" t="str">
            <v>①规格：6.3*50；
②材质：Q235；
③表面处理：达克罗；
④适用标准：GB/T91-2000。</v>
          </cell>
          <cell r="E89" t="str">
            <v>个</v>
          </cell>
          <cell r="F89" t="str">
            <v>/</v>
          </cell>
        </row>
        <row r="90">
          <cell r="B90" t="str">
            <v>200030050011</v>
          </cell>
          <cell r="C90" t="str">
            <v>O形橡胶密封圈</v>
          </cell>
          <cell r="D90" t="str">
            <v>①规格：212*3.55±0.1-G-N；
②材质：丁腈橡胶；
③适用标准：GB/T3452.1-2005。</v>
          </cell>
          <cell r="E90" t="str">
            <v>个</v>
          </cell>
          <cell r="F90" t="str">
            <v>柏中/伍尔特/格姆特</v>
          </cell>
        </row>
        <row r="91">
          <cell r="B91" t="str">
            <v>200070060011</v>
          </cell>
          <cell r="C91" t="str">
            <v>开口销</v>
          </cell>
          <cell r="D91" t="str">
            <v>①规格：开口销4X24；
②材质：A4-70；
③标准：GB/T91-2000。</v>
          </cell>
          <cell r="E91" t="str">
            <v>个</v>
          </cell>
          <cell r="F91" t="str">
            <v>柏中/伍尔特/格姆特</v>
          </cell>
        </row>
        <row r="92">
          <cell r="B92" t="str">
            <v>200080010012</v>
          </cell>
          <cell r="C92" t="str">
            <v>内六角平圆头螺钉</v>
          </cell>
          <cell r="D92" t="str">
            <v>①规格：M8*25-C；
②材质：A2-70钝化处理；
③适用标准：ISO 7380。</v>
          </cell>
          <cell r="E92" t="str">
            <v>个</v>
          </cell>
          <cell r="F92" t="str">
            <v>柏中/伍尔特/格姆特</v>
          </cell>
        </row>
        <row r="93">
          <cell r="B93" t="str">
            <v>210020030052</v>
          </cell>
          <cell r="C93" t="str">
            <v>密封圈修理盒</v>
          </cell>
          <cell r="D93" t="str">
            <v>①规格：3mm-50mm；
②材质丁腈（NBR），O型橡胶圈；
③温度：-20℃-120℃；
④拉强：10Mpa。</v>
          </cell>
          <cell r="E93" t="str">
            <v>盒</v>
          </cell>
          <cell r="F93" t="str">
            <v>/</v>
          </cell>
        </row>
        <row r="94">
          <cell r="B94" t="str">
            <v>210020030053</v>
          </cell>
          <cell r="C94" t="str">
            <v>密封圈修理盒</v>
          </cell>
          <cell r="D94" t="str">
            <v>①规格：英制1/8-英制2；
②材质：丁腈（NBR），O型橡胶圈；
③温度：-20℃-120℃；
④拉强：10Mpa。</v>
          </cell>
          <cell r="E94" t="str">
            <v>盒</v>
          </cell>
          <cell r="F94" t="str">
            <v>/</v>
          </cell>
        </row>
        <row r="95">
          <cell r="B95" t="str">
            <v>210020030054</v>
          </cell>
          <cell r="C95" t="str">
            <v>密封胶条</v>
          </cell>
          <cell r="D95" t="str">
            <v>①规格：12.5mm*6mm；
②材质：乙丙胶；
③用途：防尘小D型密封条；
④密封条隔音条改背胶。</v>
          </cell>
          <cell r="E95" t="str">
            <v>米</v>
          </cell>
          <cell r="F95" t="str">
            <v>/</v>
          </cell>
        </row>
        <row r="96">
          <cell r="B96" t="str">
            <v>410060040001</v>
          </cell>
          <cell r="C96" t="str">
            <v>防松螺母</v>
          </cell>
          <cell r="D96" t="str">
            <v>①规格：M12；
②材质：304不锈钢；
③性能：A2-70；
④表面处理：本色；
⑤标准：符合GB6177-2000要求。</v>
          </cell>
          <cell r="E96" t="str">
            <v>个</v>
          </cell>
          <cell r="F96" t="str">
            <v>/</v>
          </cell>
        </row>
        <row r="97">
          <cell r="B97" t="str">
            <v>410060080003</v>
          </cell>
          <cell r="C97" t="str">
            <v>螺纹道钉</v>
          </cell>
          <cell r="D97" t="str">
            <v>①规格：M24*145mm；
②材质：Q235A；
③表面处理：3级热浸镀锌；
④其他要求：配有1个M24弹簧垫圈；
⑤用途：主要用于设备连接固定。</v>
          </cell>
          <cell r="E97" t="str">
            <v>套</v>
          </cell>
          <cell r="F97" t="str">
            <v>/</v>
          </cell>
        </row>
        <row r="98">
          <cell r="B98" t="str">
            <v>530030300004</v>
          </cell>
          <cell r="C98" t="str">
            <v>双叠自锁垫圈 </v>
          </cell>
          <cell r="D98" t="str">
            <v>①规格：M5；             
②材质：304不锈钢；
③表面处理：不经处理；
④机械性能：A200；
⑤适用标准：DIN25201。</v>
          </cell>
          <cell r="E98" t="str">
            <v>个</v>
          </cell>
          <cell r="F98" t="str">
            <v>/</v>
          </cell>
        </row>
        <row r="99">
          <cell r="B99" t="str">
            <v>530030300005</v>
          </cell>
          <cell r="C99" t="str">
            <v>A级不锈钢大垫圈</v>
          </cell>
          <cell r="D99" t="str">
            <v>①规格：M5；             
②材质：304不锈钢；
③表面处理：不经处理；
④机械性能：A200；
⑤适用标准：GB/T 96.1-2002。</v>
          </cell>
          <cell r="E99" t="str">
            <v>个</v>
          </cell>
          <cell r="F99" t="str">
            <v>/</v>
          </cell>
        </row>
        <row r="100">
          <cell r="B100" t="str">
            <v>530030300006</v>
          </cell>
          <cell r="C100" t="str">
            <v>A型孔用弹性挡圈</v>
          </cell>
          <cell r="D100" t="str">
            <v>①规格：M17；
②材质：65Mn钢；
③表面处理：不经处理；
④机械性能：300HV；
⑤适用标准：GB/T893-2017。</v>
          </cell>
          <cell r="E100" t="str">
            <v>个</v>
          </cell>
          <cell r="F100" t="str">
            <v>/</v>
          </cell>
        </row>
        <row r="101">
          <cell r="B101" t="str">
            <v>530030300007</v>
          </cell>
          <cell r="C101" t="str">
            <v>内齿锁紧垫圈</v>
          </cell>
          <cell r="D101" t="str">
            <v>①规格：M24；
②材料：65Mn钢；
③标准：GB/T861.1-1987。</v>
          </cell>
          <cell r="E101" t="str">
            <v>个</v>
          </cell>
          <cell r="F101" t="str">
            <v>/</v>
          </cell>
        </row>
        <row r="102">
          <cell r="B102" t="str">
            <v>710020030020</v>
          </cell>
          <cell r="C102" t="str">
            <v>平开合页</v>
          </cell>
          <cell r="D102" t="str">
            <v>①规格：2寸；
②材质：不锈钢304；
③表面处理：不锈钢拉丝处理；
④承重：20～25kg；
⑤配备：带4孔，螺丝；
⑥适用范围：各种木质、铁质门等；
⑦符合标准：QB/T 3874-1999。</v>
          </cell>
          <cell r="E102" t="str">
            <v>个</v>
          </cell>
          <cell r="F102" t="str">
            <v>/</v>
          </cell>
        </row>
        <row r="103">
          <cell r="B103" t="str">
            <v>200010211059</v>
          </cell>
          <cell r="C103" t="str">
            <v>不锈钢外六角头螺栓</v>
          </cell>
          <cell r="D103" t="str">
            <v>①规格：M6*20mm；
②材质：不锈钢304；
③表面处理：无；
④机械性能：A2-70；
⑤其它要求：全螺纹；
⑥适用标准：GB/T 5783-2016。</v>
          </cell>
          <cell r="E103" t="str">
            <v>个</v>
          </cell>
          <cell r="F103" t="str">
            <v>柏中/伍尔特/格姆特</v>
          </cell>
        </row>
        <row r="104">
          <cell r="B104" t="str">
            <v>200010229046</v>
          </cell>
          <cell r="C104" t="str">
            <v>M6防滑垫片
(大)</v>
          </cell>
          <cell r="D104" t="str">
            <v>①规格：M6，防滑垫片（大）；
②材质：304不锈钢；
③表面处理：达克罗；
④机械性能：A2；
⑤适用标准：NFE 25-511。</v>
          </cell>
          <cell r="E104" t="str">
            <v>个</v>
          </cell>
          <cell r="F104" t="str">
            <v>柏中/伍尔特/格姆特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2"/>
  <sheetViews>
    <sheetView tabSelected="1" workbookViewId="0">
      <selection activeCell="O8" sqref="O8"/>
    </sheetView>
  </sheetViews>
  <sheetFormatPr defaultColWidth="9" defaultRowHeight="13.5"/>
  <cols>
    <col min="1" max="1" width="4.5" style="4" customWidth="1"/>
    <col min="2" max="2" width="10.375" style="4" customWidth="1"/>
    <col min="3" max="3" width="13.125" style="4" customWidth="1"/>
    <col min="4" max="4" width="8" style="4" customWidth="1"/>
    <col min="5" max="5" width="26.125" style="5" customWidth="1"/>
    <col min="6" max="6" width="5" style="4" customWidth="1"/>
    <col min="7" max="7" width="7.875" style="4" customWidth="1"/>
    <col min="8" max="8" width="9.75" style="6" customWidth="1"/>
    <col min="9" max="9" width="6.25" style="4" customWidth="1"/>
    <col min="10" max="10" width="7.25" style="4" customWidth="1"/>
    <col min="11" max="16371" width="9" style="2"/>
  </cols>
  <sheetData>
    <row r="1" s="1" customFormat="1" ht="24" customHeight="1" spans="1:10">
      <c r="A1" s="7" t="s">
        <v>0</v>
      </c>
      <c r="B1" s="8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  <c r="H1" s="10" t="s">
        <v>7</v>
      </c>
      <c r="I1" s="7" t="s">
        <v>8</v>
      </c>
      <c r="J1" s="7" t="s">
        <v>9</v>
      </c>
    </row>
    <row r="2" s="2" customFormat="1" ht="45" spans="1:10">
      <c r="A2" s="11">
        <v>1</v>
      </c>
      <c r="B2" s="12" t="s">
        <v>10</v>
      </c>
      <c r="C2" s="12" t="s">
        <v>11</v>
      </c>
      <c r="D2" s="11" t="str">
        <f>VLOOKUP(B2,[1]需求品牌!$B$2:$F$60000,5,FALSE)</f>
        <v>/</v>
      </c>
      <c r="E2" s="13" t="s">
        <v>12</v>
      </c>
      <c r="F2" s="12" t="s">
        <v>13</v>
      </c>
      <c r="G2" s="11">
        <v>50</v>
      </c>
      <c r="H2" s="14">
        <v>1.7</v>
      </c>
      <c r="I2" s="11" t="s">
        <v>14</v>
      </c>
      <c r="J2" s="18"/>
    </row>
    <row r="3" s="2" customFormat="1" ht="90" customHeight="1" spans="1:10">
      <c r="A3" s="11">
        <v>2</v>
      </c>
      <c r="B3" s="24" t="s">
        <v>15</v>
      </c>
      <c r="C3" s="12" t="s">
        <v>16</v>
      </c>
      <c r="D3" s="11" t="str">
        <f>VLOOKUP(B3,[1]需求品牌!$B$2:$F$60000,5,FALSE)</f>
        <v>/</v>
      </c>
      <c r="E3" s="16" t="s">
        <v>17</v>
      </c>
      <c r="F3" s="12" t="s">
        <v>13</v>
      </c>
      <c r="G3" s="11">
        <v>80</v>
      </c>
      <c r="H3" s="14">
        <v>1.88</v>
      </c>
      <c r="I3" s="18" t="s">
        <v>18</v>
      </c>
      <c r="J3" s="18"/>
    </row>
    <row r="4" s="2" customFormat="1" ht="90" customHeight="1" spans="1:10">
      <c r="A4" s="11">
        <v>3</v>
      </c>
      <c r="B4" s="25" t="s">
        <v>15</v>
      </c>
      <c r="C4" s="12" t="s">
        <v>16</v>
      </c>
      <c r="D4" s="11" t="str">
        <f>VLOOKUP(B4,[1]需求品牌!$B$2:$F$60000,5,FALSE)</f>
        <v>/</v>
      </c>
      <c r="E4" s="16" t="s">
        <v>17</v>
      </c>
      <c r="F4" s="12" t="s">
        <v>13</v>
      </c>
      <c r="G4" s="11">
        <v>80</v>
      </c>
      <c r="H4" s="14">
        <v>1.88</v>
      </c>
      <c r="I4" s="18" t="s">
        <v>14</v>
      </c>
      <c r="J4" s="18"/>
    </row>
    <row r="5" s="2" customFormat="1" ht="75" customHeight="1" spans="1:10">
      <c r="A5" s="11">
        <v>4</v>
      </c>
      <c r="B5" s="12" t="s">
        <v>19</v>
      </c>
      <c r="C5" s="12" t="s">
        <v>20</v>
      </c>
      <c r="D5" s="11" t="str">
        <f>VLOOKUP(B5,[1]需求品牌!$B$2:$F$60000,5,FALSE)</f>
        <v>/</v>
      </c>
      <c r="E5" s="13" t="s">
        <v>21</v>
      </c>
      <c r="F5" s="12" t="s">
        <v>13</v>
      </c>
      <c r="G5" s="11">
        <v>50</v>
      </c>
      <c r="H5" s="14">
        <v>2.22</v>
      </c>
      <c r="I5" s="18" t="s">
        <v>18</v>
      </c>
      <c r="J5" s="18"/>
    </row>
    <row r="6" s="2" customFormat="1" ht="75" customHeight="1" spans="1:10">
      <c r="A6" s="11">
        <v>5</v>
      </c>
      <c r="B6" s="12" t="s">
        <v>22</v>
      </c>
      <c r="C6" s="12" t="s">
        <v>20</v>
      </c>
      <c r="D6" s="11" t="str">
        <f>VLOOKUP(B6,[1]需求品牌!$B$2:$F$60000,5,FALSE)</f>
        <v>/</v>
      </c>
      <c r="E6" s="13" t="s">
        <v>23</v>
      </c>
      <c r="F6" s="12" t="s">
        <v>13</v>
      </c>
      <c r="G6" s="11">
        <v>50</v>
      </c>
      <c r="H6" s="14">
        <v>3</v>
      </c>
      <c r="I6" s="18" t="s">
        <v>18</v>
      </c>
      <c r="J6" s="18"/>
    </row>
    <row r="7" s="2" customFormat="1" ht="75" customHeight="1" spans="1:10">
      <c r="A7" s="11">
        <v>6</v>
      </c>
      <c r="B7" s="12" t="s">
        <v>24</v>
      </c>
      <c r="C7" s="12" t="s">
        <v>20</v>
      </c>
      <c r="D7" s="11" t="str">
        <f>VLOOKUP(B7,[1]需求品牌!$B$2:$F$60000,5,FALSE)</f>
        <v>/</v>
      </c>
      <c r="E7" s="13" t="s">
        <v>25</v>
      </c>
      <c r="F7" s="12" t="s">
        <v>13</v>
      </c>
      <c r="G7" s="11">
        <v>70</v>
      </c>
      <c r="H7" s="14">
        <v>6.21</v>
      </c>
      <c r="I7" s="18" t="s">
        <v>18</v>
      </c>
      <c r="J7" s="18"/>
    </row>
    <row r="8" s="2" customFormat="1" ht="62" customHeight="1" spans="1:10">
      <c r="A8" s="11">
        <v>7</v>
      </c>
      <c r="B8" s="12" t="s">
        <v>26</v>
      </c>
      <c r="C8" s="12" t="s">
        <v>27</v>
      </c>
      <c r="D8" s="11" t="str">
        <f>VLOOKUP(B8,[1]需求品牌!$B$2:$F$60000,5,FALSE)</f>
        <v>/</v>
      </c>
      <c r="E8" s="13" t="s">
        <v>28</v>
      </c>
      <c r="F8" s="12" t="s">
        <v>13</v>
      </c>
      <c r="G8" s="11">
        <v>214</v>
      </c>
      <c r="H8" s="14">
        <v>6.4</v>
      </c>
      <c r="I8" s="18" t="s">
        <v>29</v>
      </c>
      <c r="J8" s="18"/>
    </row>
    <row r="9" s="2" customFormat="1" ht="77" customHeight="1" spans="1:10">
      <c r="A9" s="11">
        <v>8</v>
      </c>
      <c r="B9" s="12" t="s">
        <v>30</v>
      </c>
      <c r="C9" s="12" t="s">
        <v>20</v>
      </c>
      <c r="D9" s="11" t="str">
        <f>VLOOKUP(B9,[1]需求品牌!$B$2:$F$60000,5,FALSE)</f>
        <v>/</v>
      </c>
      <c r="E9" s="13" t="s">
        <v>31</v>
      </c>
      <c r="F9" s="12" t="s">
        <v>13</v>
      </c>
      <c r="G9" s="11">
        <v>60</v>
      </c>
      <c r="H9" s="14">
        <v>24</v>
      </c>
      <c r="I9" s="18" t="s">
        <v>18</v>
      </c>
      <c r="J9" s="18"/>
    </row>
    <row r="10" s="2" customFormat="1" ht="79" customHeight="1" spans="1:10">
      <c r="A10" s="11">
        <v>9</v>
      </c>
      <c r="B10" s="12" t="s">
        <v>32</v>
      </c>
      <c r="C10" s="12" t="s">
        <v>20</v>
      </c>
      <c r="D10" s="11" t="str">
        <f>VLOOKUP(B10,[1]需求品牌!$B$2:$F$60000,5,FALSE)</f>
        <v>/</v>
      </c>
      <c r="E10" s="13" t="s">
        <v>33</v>
      </c>
      <c r="F10" s="12" t="s">
        <v>13</v>
      </c>
      <c r="G10" s="11">
        <v>60</v>
      </c>
      <c r="H10" s="14">
        <v>2.4</v>
      </c>
      <c r="I10" s="18" t="s">
        <v>18</v>
      </c>
      <c r="J10" s="18"/>
    </row>
    <row r="11" s="2" customFormat="1" ht="79" customHeight="1" spans="1:10">
      <c r="A11" s="11">
        <v>10</v>
      </c>
      <c r="B11" s="25" t="s">
        <v>34</v>
      </c>
      <c r="C11" s="12" t="s">
        <v>20</v>
      </c>
      <c r="D11" s="11" t="str">
        <f>VLOOKUP(B11,[1]需求品牌!$B$2:$F$60000,5,FALSE)</f>
        <v>/</v>
      </c>
      <c r="E11" s="16" t="s">
        <v>35</v>
      </c>
      <c r="F11" s="12" t="s">
        <v>13</v>
      </c>
      <c r="G11" s="17">
        <v>30</v>
      </c>
      <c r="H11" s="14">
        <v>1.5</v>
      </c>
      <c r="I11" s="11" t="s">
        <v>36</v>
      </c>
      <c r="J11" s="18"/>
    </row>
    <row r="12" s="2" customFormat="1" ht="74" customHeight="1" spans="1:10">
      <c r="A12" s="11">
        <v>11</v>
      </c>
      <c r="B12" s="25" t="s">
        <v>34</v>
      </c>
      <c r="C12" s="12" t="s">
        <v>20</v>
      </c>
      <c r="D12" s="11" t="str">
        <f>VLOOKUP(B12,[1]需求品牌!$B$2:$F$60000,5,FALSE)</f>
        <v>/</v>
      </c>
      <c r="E12" s="16" t="s">
        <v>35</v>
      </c>
      <c r="F12" s="12" t="s">
        <v>13</v>
      </c>
      <c r="G12" s="17">
        <v>100</v>
      </c>
      <c r="H12" s="14">
        <v>1.5</v>
      </c>
      <c r="I12" s="18" t="s">
        <v>18</v>
      </c>
      <c r="J12" s="18"/>
    </row>
    <row r="13" s="2" customFormat="1" ht="64" customHeight="1" spans="1:10">
      <c r="A13" s="11">
        <v>12</v>
      </c>
      <c r="B13" s="12" t="s">
        <v>37</v>
      </c>
      <c r="C13" s="12" t="s">
        <v>38</v>
      </c>
      <c r="D13" s="11" t="str">
        <f>VLOOKUP(B13,[1]需求品牌!$B$2:$F$60000,5,FALSE)</f>
        <v>/</v>
      </c>
      <c r="E13" s="13" t="s">
        <v>39</v>
      </c>
      <c r="F13" s="12" t="s">
        <v>13</v>
      </c>
      <c r="G13" s="12">
        <v>50</v>
      </c>
      <c r="H13" s="14">
        <v>6.68</v>
      </c>
      <c r="I13" s="11" t="s">
        <v>29</v>
      </c>
      <c r="J13" s="18"/>
    </row>
    <row r="14" s="2" customFormat="1" ht="53" customHeight="1" spans="1:10">
      <c r="A14" s="11">
        <v>13</v>
      </c>
      <c r="B14" s="12" t="s">
        <v>40</v>
      </c>
      <c r="C14" s="12" t="s">
        <v>27</v>
      </c>
      <c r="D14" s="11" t="str">
        <f>VLOOKUP(B14,[1]需求品牌!$B$2:$F$60000,5,FALSE)</f>
        <v>/</v>
      </c>
      <c r="E14" s="13" t="s">
        <v>41</v>
      </c>
      <c r="F14" s="12" t="s">
        <v>13</v>
      </c>
      <c r="G14" s="11">
        <v>80</v>
      </c>
      <c r="H14" s="14">
        <v>41.4</v>
      </c>
      <c r="I14" s="18" t="s">
        <v>14</v>
      </c>
      <c r="J14" s="18"/>
    </row>
    <row r="15" s="2" customFormat="1" ht="77" customHeight="1" spans="1:10">
      <c r="A15" s="11">
        <v>14</v>
      </c>
      <c r="B15" s="12" t="s">
        <v>42</v>
      </c>
      <c r="C15" s="12" t="s">
        <v>27</v>
      </c>
      <c r="D15" s="11" t="str">
        <f>VLOOKUP(B15,[1]需求品牌!$B$2:$F$60000,5,FALSE)</f>
        <v>/</v>
      </c>
      <c r="E15" s="13" t="s">
        <v>43</v>
      </c>
      <c r="F15" s="12" t="s">
        <v>13</v>
      </c>
      <c r="G15" s="11">
        <v>80</v>
      </c>
      <c r="H15" s="14">
        <v>41</v>
      </c>
      <c r="I15" s="18" t="s">
        <v>14</v>
      </c>
      <c r="J15" s="18"/>
    </row>
    <row r="16" s="2" customFormat="1" ht="63" customHeight="1" spans="1:10">
      <c r="A16" s="11">
        <v>15</v>
      </c>
      <c r="B16" s="12" t="s">
        <v>44</v>
      </c>
      <c r="C16" s="12" t="s">
        <v>27</v>
      </c>
      <c r="D16" s="11" t="str">
        <f>VLOOKUP(B16,[1]需求品牌!$B$2:$F$60000,5,FALSE)</f>
        <v>/</v>
      </c>
      <c r="E16" s="13" t="s">
        <v>45</v>
      </c>
      <c r="F16" s="12" t="s">
        <v>13</v>
      </c>
      <c r="G16" s="11">
        <v>80</v>
      </c>
      <c r="H16" s="14">
        <v>39.83</v>
      </c>
      <c r="I16" s="18" t="s">
        <v>14</v>
      </c>
      <c r="J16" s="18"/>
    </row>
    <row r="17" s="2" customFormat="1" ht="63" customHeight="1" spans="1:10">
      <c r="A17" s="11">
        <v>16</v>
      </c>
      <c r="B17" s="12" t="s">
        <v>46</v>
      </c>
      <c r="C17" s="12" t="s">
        <v>27</v>
      </c>
      <c r="D17" s="11" t="str">
        <f>VLOOKUP(B17,[1]需求品牌!$B$2:$F$60000,5,FALSE)</f>
        <v>/</v>
      </c>
      <c r="E17" s="13" t="s">
        <v>47</v>
      </c>
      <c r="F17" s="12" t="s">
        <v>13</v>
      </c>
      <c r="G17" s="11">
        <v>80</v>
      </c>
      <c r="H17" s="14">
        <v>16.4</v>
      </c>
      <c r="I17" s="18" t="s">
        <v>14</v>
      </c>
      <c r="J17" s="18"/>
    </row>
    <row r="18" s="2" customFormat="1" ht="54" customHeight="1" spans="1:10">
      <c r="A18" s="11">
        <v>17</v>
      </c>
      <c r="B18" s="12" t="s">
        <v>48</v>
      </c>
      <c r="C18" s="12" t="s">
        <v>27</v>
      </c>
      <c r="D18" s="11" t="str">
        <f>VLOOKUP(B18,[1]需求品牌!$B$2:$F$60000,5,FALSE)</f>
        <v>/</v>
      </c>
      <c r="E18" s="13" t="s">
        <v>49</v>
      </c>
      <c r="F18" s="12" t="s">
        <v>13</v>
      </c>
      <c r="G18" s="11">
        <v>80</v>
      </c>
      <c r="H18" s="14">
        <v>6.73</v>
      </c>
      <c r="I18" s="18" t="s">
        <v>14</v>
      </c>
      <c r="J18" s="18"/>
    </row>
    <row r="19" s="2" customFormat="1" ht="63" customHeight="1" spans="1:10">
      <c r="A19" s="11">
        <v>18</v>
      </c>
      <c r="B19" s="25" t="s">
        <v>50</v>
      </c>
      <c r="C19" s="12" t="s">
        <v>51</v>
      </c>
      <c r="D19" s="11" t="str">
        <f>VLOOKUP(B19,[1]需求品牌!$B$2:$F$60000,5,FALSE)</f>
        <v>/</v>
      </c>
      <c r="E19" s="13" t="s">
        <v>52</v>
      </c>
      <c r="F19" s="12" t="s">
        <v>13</v>
      </c>
      <c r="G19" s="11">
        <v>10</v>
      </c>
      <c r="H19" s="14">
        <v>0.58</v>
      </c>
      <c r="I19" s="18" t="s">
        <v>53</v>
      </c>
      <c r="J19" s="18"/>
    </row>
    <row r="20" s="2" customFormat="1" ht="61" customHeight="1" spans="1:10">
      <c r="A20" s="11">
        <v>19</v>
      </c>
      <c r="B20" s="12" t="s">
        <v>54</v>
      </c>
      <c r="C20" s="12" t="s">
        <v>55</v>
      </c>
      <c r="D20" s="11" t="str">
        <f>VLOOKUP(B20,[1]需求品牌!$B$2:$F$60000,5,FALSE)</f>
        <v>/</v>
      </c>
      <c r="E20" s="13" t="s">
        <v>56</v>
      </c>
      <c r="F20" s="12" t="s">
        <v>13</v>
      </c>
      <c r="G20" s="17">
        <v>90</v>
      </c>
      <c r="H20" s="14">
        <v>0.22</v>
      </c>
      <c r="I20" s="11" t="s">
        <v>36</v>
      </c>
      <c r="J20" s="18"/>
    </row>
    <row r="21" s="2" customFormat="1" ht="30" customHeight="1" spans="1:10">
      <c r="A21" s="11">
        <v>20</v>
      </c>
      <c r="B21" s="12" t="s">
        <v>57</v>
      </c>
      <c r="C21" s="12" t="s">
        <v>58</v>
      </c>
      <c r="D21" s="11" t="str">
        <f>VLOOKUP(B21,[1]需求品牌!$B$2:$F$60000,5,FALSE)</f>
        <v>/</v>
      </c>
      <c r="E21" s="13" t="s">
        <v>59</v>
      </c>
      <c r="F21" s="12" t="s">
        <v>13</v>
      </c>
      <c r="G21" s="11">
        <v>20</v>
      </c>
      <c r="H21" s="14">
        <v>3.36</v>
      </c>
      <c r="I21" s="18" t="s">
        <v>53</v>
      </c>
      <c r="J21" s="18"/>
    </row>
    <row r="22" s="2" customFormat="1" ht="39" customHeight="1" spans="1:10">
      <c r="A22" s="11">
        <v>21</v>
      </c>
      <c r="B22" s="12" t="s">
        <v>60</v>
      </c>
      <c r="C22" s="12" t="s">
        <v>61</v>
      </c>
      <c r="D22" s="11" t="str">
        <f>VLOOKUP(B22,[1]需求品牌!$B$2:$F$60000,5,FALSE)</f>
        <v>/</v>
      </c>
      <c r="E22" s="13" t="s">
        <v>62</v>
      </c>
      <c r="F22" s="12" t="s">
        <v>13</v>
      </c>
      <c r="G22" s="11">
        <v>20</v>
      </c>
      <c r="H22" s="14">
        <v>1.66</v>
      </c>
      <c r="I22" s="18" t="s">
        <v>53</v>
      </c>
      <c r="J22" s="18"/>
    </row>
    <row r="23" s="2" customFormat="1" ht="65" customHeight="1" spans="1:10">
      <c r="A23" s="11">
        <v>22</v>
      </c>
      <c r="B23" s="12" t="s">
        <v>63</v>
      </c>
      <c r="C23" s="12" t="s">
        <v>64</v>
      </c>
      <c r="D23" s="11" t="str">
        <f>VLOOKUP(B23,[1]需求品牌!$B$2:$F$60000,5,FALSE)</f>
        <v>/</v>
      </c>
      <c r="E23" s="13" t="s">
        <v>65</v>
      </c>
      <c r="F23" s="12" t="s">
        <v>13</v>
      </c>
      <c r="G23" s="11">
        <v>30</v>
      </c>
      <c r="H23" s="14">
        <v>4.35</v>
      </c>
      <c r="I23" s="18" t="s">
        <v>14</v>
      </c>
      <c r="J23" s="18"/>
    </row>
    <row r="24" s="2" customFormat="1" ht="61" customHeight="1" spans="1:10">
      <c r="A24" s="11">
        <v>23</v>
      </c>
      <c r="B24" s="12" t="s">
        <v>66</v>
      </c>
      <c r="C24" s="12" t="s">
        <v>67</v>
      </c>
      <c r="D24" s="11" t="str">
        <f>VLOOKUP(B24,[1]需求品牌!$B$2:$F$60000,5,FALSE)</f>
        <v>/</v>
      </c>
      <c r="E24" s="13" t="s">
        <v>68</v>
      </c>
      <c r="F24" s="12" t="s">
        <v>13</v>
      </c>
      <c r="G24" s="11">
        <v>80</v>
      </c>
      <c r="H24" s="14">
        <v>1.95</v>
      </c>
      <c r="I24" s="18" t="s">
        <v>18</v>
      </c>
      <c r="J24" s="18"/>
    </row>
    <row r="25" s="2" customFormat="1" ht="63" customHeight="1" spans="1:10">
      <c r="A25" s="11">
        <v>24</v>
      </c>
      <c r="B25" s="12" t="s">
        <v>69</v>
      </c>
      <c r="C25" s="12" t="s">
        <v>67</v>
      </c>
      <c r="D25" s="11" t="str">
        <f>VLOOKUP(B25,[1]需求品牌!$B$2:$F$60000,5,FALSE)</f>
        <v>/</v>
      </c>
      <c r="E25" s="13" t="s">
        <v>70</v>
      </c>
      <c r="F25" s="12" t="s">
        <v>13</v>
      </c>
      <c r="G25" s="11">
        <v>80</v>
      </c>
      <c r="H25" s="14">
        <v>3.2</v>
      </c>
      <c r="I25" s="18" t="s">
        <v>18</v>
      </c>
      <c r="J25" s="18"/>
    </row>
    <row r="26" s="2" customFormat="1" ht="64" customHeight="1" spans="1:10">
      <c r="A26" s="11">
        <v>25</v>
      </c>
      <c r="B26" s="24" t="s">
        <v>71</v>
      </c>
      <c r="C26" s="15" t="s">
        <v>72</v>
      </c>
      <c r="D26" s="11" t="str">
        <f>VLOOKUP(B26,[1]需求品牌!$B$2:$F$60000,5,FALSE)</f>
        <v>/</v>
      </c>
      <c r="E26" s="16" t="s">
        <v>73</v>
      </c>
      <c r="F26" s="15" t="s">
        <v>13</v>
      </c>
      <c r="G26" s="11">
        <v>130</v>
      </c>
      <c r="H26" s="14">
        <v>1.52</v>
      </c>
      <c r="I26" s="11" t="s">
        <v>14</v>
      </c>
      <c r="J26" s="18"/>
    </row>
    <row r="27" s="2" customFormat="1" ht="61" customHeight="1" spans="1:10">
      <c r="A27" s="11">
        <v>26</v>
      </c>
      <c r="B27" s="24" t="s">
        <v>71</v>
      </c>
      <c r="C27" s="15" t="s">
        <v>72</v>
      </c>
      <c r="D27" s="11" t="str">
        <f>VLOOKUP(B27,[1]需求品牌!$B$2:$F$60000,5,FALSE)</f>
        <v>/</v>
      </c>
      <c r="E27" s="16" t="s">
        <v>73</v>
      </c>
      <c r="F27" s="15" t="s">
        <v>13</v>
      </c>
      <c r="G27" s="11">
        <v>100</v>
      </c>
      <c r="H27" s="14">
        <v>1.52</v>
      </c>
      <c r="I27" s="18" t="s">
        <v>18</v>
      </c>
      <c r="J27" s="18"/>
    </row>
    <row r="28" s="2" customFormat="1" ht="63" customHeight="1" spans="1:10">
      <c r="A28" s="11">
        <v>27</v>
      </c>
      <c r="B28" s="12" t="s">
        <v>74</v>
      </c>
      <c r="C28" s="12" t="s">
        <v>72</v>
      </c>
      <c r="D28" s="11" t="str">
        <f>VLOOKUP(B28,[1]需求品牌!$B$2:$F$60000,5,FALSE)</f>
        <v>/</v>
      </c>
      <c r="E28" s="13" t="s">
        <v>75</v>
      </c>
      <c r="F28" s="12" t="s">
        <v>13</v>
      </c>
      <c r="G28" s="11">
        <v>100</v>
      </c>
      <c r="H28" s="14">
        <v>0.7</v>
      </c>
      <c r="I28" s="18" t="s">
        <v>18</v>
      </c>
      <c r="J28" s="18"/>
    </row>
    <row r="29" s="2" customFormat="1" ht="51" customHeight="1" spans="1:10">
      <c r="A29" s="11">
        <v>28</v>
      </c>
      <c r="B29" s="12" t="s">
        <v>76</v>
      </c>
      <c r="C29" s="12" t="s">
        <v>77</v>
      </c>
      <c r="D29" s="11" t="str">
        <f>VLOOKUP(B29,[1]需求品牌!$B$2:$F$60000,5,FALSE)</f>
        <v>/</v>
      </c>
      <c r="E29" s="13" t="s">
        <v>78</v>
      </c>
      <c r="F29" s="12" t="s">
        <v>13</v>
      </c>
      <c r="G29" s="11">
        <v>60</v>
      </c>
      <c r="H29" s="14">
        <v>2.44</v>
      </c>
      <c r="I29" s="18" t="s">
        <v>14</v>
      </c>
      <c r="J29" s="18"/>
    </row>
    <row r="30" s="2" customFormat="1" ht="75" customHeight="1" spans="1:10">
      <c r="A30" s="11">
        <v>29</v>
      </c>
      <c r="B30" s="12" t="s">
        <v>79</v>
      </c>
      <c r="C30" s="12" t="s">
        <v>80</v>
      </c>
      <c r="D30" s="11" t="str">
        <f>VLOOKUP(B30,[1]需求品牌!$B$2:$F$60000,5,FALSE)</f>
        <v>/</v>
      </c>
      <c r="E30" s="13" t="s">
        <v>81</v>
      </c>
      <c r="F30" s="12" t="s">
        <v>13</v>
      </c>
      <c r="G30" s="11">
        <v>48</v>
      </c>
      <c r="H30" s="14">
        <v>1.72</v>
      </c>
      <c r="I30" s="18" t="s">
        <v>18</v>
      </c>
      <c r="J30" s="18"/>
    </row>
    <row r="31" s="2" customFormat="1" ht="74" customHeight="1" spans="1:10">
      <c r="A31" s="11">
        <v>30</v>
      </c>
      <c r="B31" s="15" t="s">
        <v>82</v>
      </c>
      <c r="C31" s="12" t="s">
        <v>83</v>
      </c>
      <c r="D31" s="11" t="str">
        <f>VLOOKUP(B31,[1]需求品牌!$B$2:$F$60000,5,FALSE)</f>
        <v>喜利得/慧鱼/康驰</v>
      </c>
      <c r="E31" s="13" t="s">
        <v>84</v>
      </c>
      <c r="F31" s="12" t="s">
        <v>85</v>
      </c>
      <c r="G31" s="11">
        <v>50</v>
      </c>
      <c r="H31" s="14">
        <v>77</v>
      </c>
      <c r="I31" s="18" t="s">
        <v>14</v>
      </c>
      <c r="J31" s="18" t="s">
        <v>86</v>
      </c>
    </row>
    <row r="32" s="2" customFormat="1" ht="39" customHeight="1" spans="1:10">
      <c r="A32" s="11">
        <v>31</v>
      </c>
      <c r="B32" s="12" t="s">
        <v>87</v>
      </c>
      <c r="C32" s="12" t="s">
        <v>88</v>
      </c>
      <c r="D32" s="11" t="str">
        <f>VLOOKUP(B32,[1]需求品牌!$B$2:$F$60000,5,FALSE)</f>
        <v>/</v>
      </c>
      <c r="E32" s="13" t="s">
        <v>89</v>
      </c>
      <c r="F32" s="12" t="s">
        <v>13</v>
      </c>
      <c r="G32" s="11">
        <v>20</v>
      </c>
      <c r="H32" s="14">
        <v>4.4</v>
      </c>
      <c r="I32" s="18" t="s">
        <v>14</v>
      </c>
      <c r="J32" s="18"/>
    </row>
    <row r="33" s="2" customFormat="1" ht="39" customHeight="1" spans="1:10">
      <c r="A33" s="11">
        <v>32</v>
      </c>
      <c r="B33" s="12" t="s">
        <v>90</v>
      </c>
      <c r="C33" s="12" t="s">
        <v>91</v>
      </c>
      <c r="D33" s="11" t="str">
        <f>VLOOKUP(B33,[1]需求品牌!$B$2:$F$60000,5,FALSE)</f>
        <v>/</v>
      </c>
      <c r="E33" s="13" t="s">
        <v>92</v>
      </c>
      <c r="F33" s="12" t="s">
        <v>13</v>
      </c>
      <c r="G33" s="11">
        <v>20</v>
      </c>
      <c r="H33" s="14">
        <v>1.45</v>
      </c>
      <c r="I33" s="18" t="s">
        <v>14</v>
      </c>
      <c r="J33" s="18"/>
    </row>
    <row r="34" s="2" customFormat="1" ht="51" customHeight="1" spans="1:10">
      <c r="A34" s="11">
        <v>33</v>
      </c>
      <c r="B34" s="12" t="s">
        <v>93</v>
      </c>
      <c r="C34" s="12" t="s">
        <v>94</v>
      </c>
      <c r="D34" s="11" t="str">
        <f>VLOOKUP(B34,[1]需求品牌!$B$2:$F$60000,5,FALSE)</f>
        <v>/</v>
      </c>
      <c r="E34" s="13" t="s">
        <v>95</v>
      </c>
      <c r="F34" s="12" t="s">
        <v>13</v>
      </c>
      <c r="G34" s="11">
        <v>30</v>
      </c>
      <c r="H34" s="14">
        <v>1.43</v>
      </c>
      <c r="I34" s="18" t="s">
        <v>53</v>
      </c>
      <c r="J34" s="18"/>
    </row>
    <row r="35" s="2" customFormat="1" ht="53" customHeight="1" spans="1:10">
      <c r="A35" s="11">
        <v>34</v>
      </c>
      <c r="B35" s="12" t="s">
        <v>96</v>
      </c>
      <c r="C35" s="12" t="s">
        <v>97</v>
      </c>
      <c r="D35" s="11" t="str">
        <f>VLOOKUP(B35,[1]需求品牌!$B$2:$F$60000,5,FALSE)</f>
        <v>/</v>
      </c>
      <c r="E35" s="13" t="s">
        <v>98</v>
      </c>
      <c r="F35" s="12" t="s">
        <v>13</v>
      </c>
      <c r="G35" s="11">
        <v>100</v>
      </c>
      <c r="H35" s="14">
        <v>3.8</v>
      </c>
      <c r="I35" s="18" t="s">
        <v>18</v>
      </c>
      <c r="J35" s="18"/>
    </row>
    <row r="36" s="2" customFormat="1" ht="87" customHeight="1" spans="1:10">
      <c r="A36" s="11">
        <v>35</v>
      </c>
      <c r="B36" s="25" t="s">
        <v>99</v>
      </c>
      <c r="C36" s="12" t="s">
        <v>100</v>
      </c>
      <c r="D36" s="11" t="str">
        <f>VLOOKUP(B36,[1]需求品牌!$B$2:$F$60000,5,FALSE)</f>
        <v>/</v>
      </c>
      <c r="E36" s="16" t="s">
        <v>101</v>
      </c>
      <c r="F36" s="12" t="s">
        <v>85</v>
      </c>
      <c r="G36" s="17">
        <v>8</v>
      </c>
      <c r="H36" s="14">
        <v>2.19</v>
      </c>
      <c r="I36" s="19" t="s">
        <v>102</v>
      </c>
      <c r="J36" s="18"/>
    </row>
    <row r="37" s="2" customFormat="1" ht="89" customHeight="1" spans="1:10">
      <c r="A37" s="11">
        <v>36</v>
      </c>
      <c r="B37" s="25" t="s">
        <v>99</v>
      </c>
      <c r="C37" s="12" t="s">
        <v>100</v>
      </c>
      <c r="D37" s="11" t="str">
        <f>VLOOKUP(B37,[1]需求品牌!$B$2:$F$60000,5,FALSE)</f>
        <v>/</v>
      </c>
      <c r="E37" s="16" t="s">
        <v>101</v>
      </c>
      <c r="F37" s="12" t="s">
        <v>85</v>
      </c>
      <c r="G37" s="17">
        <v>47</v>
      </c>
      <c r="H37" s="14">
        <v>2.19</v>
      </c>
      <c r="I37" s="19" t="s">
        <v>103</v>
      </c>
      <c r="J37" s="18"/>
    </row>
    <row r="38" s="2" customFormat="1" ht="77" customHeight="1" spans="1:10">
      <c r="A38" s="11">
        <v>37</v>
      </c>
      <c r="B38" s="12" t="s">
        <v>104</v>
      </c>
      <c r="C38" s="12" t="s">
        <v>105</v>
      </c>
      <c r="D38" s="11" t="str">
        <f>VLOOKUP(B38,[1]需求品牌!$B$2:$F$60000,5,FALSE)</f>
        <v>/</v>
      </c>
      <c r="E38" s="13" t="s">
        <v>106</v>
      </c>
      <c r="F38" s="12" t="s">
        <v>13</v>
      </c>
      <c r="G38" s="11">
        <v>100</v>
      </c>
      <c r="H38" s="14">
        <v>2.53</v>
      </c>
      <c r="I38" s="11" t="s">
        <v>36</v>
      </c>
      <c r="J38" s="18"/>
    </row>
    <row r="39" s="2" customFormat="1" ht="63" customHeight="1" spans="1:10">
      <c r="A39" s="11">
        <v>38</v>
      </c>
      <c r="B39" s="12" t="s">
        <v>107</v>
      </c>
      <c r="C39" s="12" t="s">
        <v>108</v>
      </c>
      <c r="D39" s="11" t="str">
        <f>VLOOKUP(B39,[1]需求品牌!$B$2:$F$60000,5,FALSE)</f>
        <v>/</v>
      </c>
      <c r="E39" s="13" t="s">
        <v>109</v>
      </c>
      <c r="F39" s="12" t="s">
        <v>13</v>
      </c>
      <c r="G39" s="11">
        <v>5</v>
      </c>
      <c r="H39" s="14">
        <v>0.28</v>
      </c>
      <c r="I39" s="18" t="s">
        <v>14</v>
      </c>
      <c r="J39" s="18"/>
    </row>
    <row r="40" s="2" customFormat="1" ht="68" customHeight="1" spans="1:10">
      <c r="A40" s="11">
        <v>39</v>
      </c>
      <c r="B40" s="12" t="s">
        <v>110</v>
      </c>
      <c r="C40" s="12" t="s">
        <v>108</v>
      </c>
      <c r="D40" s="11" t="str">
        <f>VLOOKUP(B40,[1]需求品牌!$B$2:$F$60000,5,FALSE)</f>
        <v>/</v>
      </c>
      <c r="E40" s="13" t="s">
        <v>111</v>
      </c>
      <c r="F40" s="12" t="s">
        <v>13</v>
      </c>
      <c r="G40" s="11">
        <v>5</v>
      </c>
      <c r="H40" s="14">
        <v>0.17</v>
      </c>
      <c r="I40" s="18" t="s">
        <v>14</v>
      </c>
      <c r="J40" s="18"/>
    </row>
    <row r="41" s="2" customFormat="1" ht="66" customHeight="1" spans="1:10">
      <c r="A41" s="11">
        <v>40</v>
      </c>
      <c r="B41" s="12" t="s">
        <v>112</v>
      </c>
      <c r="C41" s="12" t="s">
        <v>108</v>
      </c>
      <c r="D41" s="11" t="str">
        <f>VLOOKUP(B41,[1]需求品牌!$B$2:$F$60000,5,FALSE)</f>
        <v>/</v>
      </c>
      <c r="E41" s="13" t="s">
        <v>113</v>
      </c>
      <c r="F41" s="12" t="s">
        <v>13</v>
      </c>
      <c r="G41" s="11">
        <v>10</v>
      </c>
      <c r="H41" s="14">
        <v>0.42</v>
      </c>
      <c r="I41" s="18" t="s">
        <v>14</v>
      </c>
      <c r="J41" s="18"/>
    </row>
    <row r="42" s="2" customFormat="1" ht="53" customHeight="1" spans="1:10">
      <c r="A42" s="11">
        <v>41</v>
      </c>
      <c r="B42" s="12" t="s">
        <v>114</v>
      </c>
      <c r="C42" s="12" t="s">
        <v>115</v>
      </c>
      <c r="D42" s="11" t="str">
        <f>VLOOKUP(B42,[1]需求品牌!$B$2:$F$60000,5,FALSE)</f>
        <v>/</v>
      </c>
      <c r="E42" s="13" t="s">
        <v>116</v>
      </c>
      <c r="F42" s="12" t="s">
        <v>13</v>
      </c>
      <c r="G42" s="11">
        <v>50</v>
      </c>
      <c r="H42" s="14">
        <v>1.44</v>
      </c>
      <c r="I42" s="18" t="s">
        <v>53</v>
      </c>
      <c r="J42" s="18"/>
    </row>
    <row r="43" s="2" customFormat="1" ht="62" customHeight="1" spans="1:10">
      <c r="A43" s="11">
        <v>42</v>
      </c>
      <c r="B43" s="12" t="s">
        <v>117</v>
      </c>
      <c r="C43" s="12" t="s">
        <v>118</v>
      </c>
      <c r="D43" s="11" t="str">
        <f>VLOOKUP(B43,[1]需求品牌!$B$2:$F$60000,5,FALSE)</f>
        <v>/</v>
      </c>
      <c r="E43" s="13" t="s">
        <v>119</v>
      </c>
      <c r="F43" s="12" t="s">
        <v>13</v>
      </c>
      <c r="G43" s="11">
        <v>8</v>
      </c>
      <c r="H43" s="14">
        <v>6.18</v>
      </c>
      <c r="I43" s="18" t="s">
        <v>53</v>
      </c>
      <c r="J43" s="18"/>
    </row>
    <row r="44" s="2" customFormat="1" ht="86" customHeight="1" spans="1:10">
      <c r="A44" s="11">
        <v>43</v>
      </c>
      <c r="B44" s="12" t="s">
        <v>120</v>
      </c>
      <c r="C44" s="12" t="s">
        <v>121</v>
      </c>
      <c r="D44" s="11" t="str">
        <f>VLOOKUP(B44,[1]需求品牌!$B$2:$F$60000,5,FALSE)</f>
        <v>/</v>
      </c>
      <c r="E44" s="13" t="s">
        <v>122</v>
      </c>
      <c r="F44" s="12" t="s">
        <v>123</v>
      </c>
      <c r="G44" s="11">
        <v>9</v>
      </c>
      <c r="H44" s="14">
        <v>105</v>
      </c>
      <c r="I44" s="18" t="s">
        <v>14</v>
      </c>
      <c r="J44" s="18"/>
    </row>
    <row r="45" s="2" customFormat="1" ht="89" customHeight="1" spans="1:10">
      <c r="A45" s="11">
        <v>44</v>
      </c>
      <c r="B45" s="12" t="s">
        <v>124</v>
      </c>
      <c r="C45" s="12" t="s">
        <v>121</v>
      </c>
      <c r="D45" s="11" t="str">
        <f>VLOOKUP(B45,[1]需求品牌!$B$2:$F$60000,5,FALSE)</f>
        <v>/</v>
      </c>
      <c r="E45" s="13" t="s">
        <v>125</v>
      </c>
      <c r="F45" s="12" t="s">
        <v>123</v>
      </c>
      <c r="G45" s="11">
        <v>10</v>
      </c>
      <c r="H45" s="14">
        <v>240</v>
      </c>
      <c r="I45" s="18" t="s">
        <v>14</v>
      </c>
      <c r="J45" s="18"/>
    </row>
    <row r="46" s="2" customFormat="1" ht="78" customHeight="1" spans="1:10">
      <c r="A46" s="11">
        <v>45</v>
      </c>
      <c r="B46" s="12" t="s">
        <v>126</v>
      </c>
      <c r="C46" s="12" t="s">
        <v>121</v>
      </c>
      <c r="D46" s="11" t="str">
        <f>VLOOKUP(B46,[1]需求品牌!$B$2:$F$60000,5,FALSE)</f>
        <v>/</v>
      </c>
      <c r="E46" s="13" t="s">
        <v>127</v>
      </c>
      <c r="F46" s="12" t="s">
        <v>123</v>
      </c>
      <c r="G46" s="11">
        <v>10</v>
      </c>
      <c r="H46" s="14">
        <v>372</v>
      </c>
      <c r="I46" s="18" t="s">
        <v>53</v>
      </c>
      <c r="J46" s="18"/>
    </row>
    <row r="47" s="2" customFormat="1" ht="38" customHeight="1" spans="1:10">
      <c r="A47" s="11">
        <v>46</v>
      </c>
      <c r="B47" s="12" t="s">
        <v>128</v>
      </c>
      <c r="C47" s="12" t="s">
        <v>129</v>
      </c>
      <c r="D47" s="11" t="str">
        <f>VLOOKUP(B47,[1]需求品牌!$B$2:$F$60000,5,FALSE)</f>
        <v>柏中/伍尔特/格姆特</v>
      </c>
      <c r="E47" s="13" t="s">
        <v>130</v>
      </c>
      <c r="F47" s="12" t="s">
        <v>13</v>
      </c>
      <c r="G47" s="11">
        <v>12</v>
      </c>
      <c r="H47" s="14">
        <v>410.67</v>
      </c>
      <c r="I47" s="18" t="s">
        <v>131</v>
      </c>
      <c r="J47" s="18" t="s">
        <v>86</v>
      </c>
    </row>
    <row r="48" s="2" customFormat="1" ht="32" customHeight="1" spans="1:10">
      <c r="A48" s="11">
        <v>47</v>
      </c>
      <c r="B48" s="12" t="s">
        <v>132</v>
      </c>
      <c r="C48" s="12" t="s">
        <v>133</v>
      </c>
      <c r="D48" s="11" t="str">
        <f>VLOOKUP(B48,[1]需求品牌!$B$2:$F$60000,5,FALSE)</f>
        <v>/</v>
      </c>
      <c r="E48" s="13" t="s">
        <v>134</v>
      </c>
      <c r="F48" s="12" t="s">
        <v>135</v>
      </c>
      <c r="G48" s="11">
        <v>30</v>
      </c>
      <c r="H48" s="14">
        <v>76.67</v>
      </c>
      <c r="I48" s="18" t="s">
        <v>53</v>
      </c>
      <c r="J48" s="18"/>
    </row>
    <row r="49" s="3" customFormat="1" ht="27" customHeight="1" spans="1:10">
      <c r="A49" s="11">
        <v>48</v>
      </c>
      <c r="B49" s="12" t="s">
        <v>136</v>
      </c>
      <c r="C49" s="12" t="s">
        <v>133</v>
      </c>
      <c r="D49" s="11" t="str">
        <f>VLOOKUP(B49,[1]需求品牌!$B$2:$F$60000,5,FALSE)</f>
        <v>/</v>
      </c>
      <c r="E49" s="16" t="s">
        <v>137</v>
      </c>
      <c r="F49" s="12" t="s">
        <v>135</v>
      </c>
      <c r="G49" s="17">
        <v>30</v>
      </c>
      <c r="H49" s="14">
        <v>23.5</v>
      </c>
      <c r="I49" s="18" t="s">
        <v>53</v>
      </c>
      <c r="J49" s="18"/>
    </row>
    <row r="50" s="2" customFormat="1" ht="26" customHeight="1" spans="1:10">
      <c r="A50" s="11">
        <v>49</v>
      </c>
      <c r="B50" s="12" t="s">
        <v>136</v>
      </c>
      <c r="C50" s="12" t="s">
        <v>133</v>
      </c>
      <c r="D50" s="11" t="str">
        <f>VLOOKUP(B50,[1]需求品牌!$B$2:$F$60000,5,FALSE)</f>
        <v>/</v>
      </c>
      <c r="E50" s="16" t="s">
        <v>137</v>
      </c>
      <c r="F50" s="12" t="s">
        <v>135</v>
      </c>
      <c r="G50" s="17">
        <v>5</v>
      </c>
      <c r="H50" s="14">
        <v>23.5</v>
      </c>
      <c r="I50" s="18" t="s">
        <v>14</v>
      </c>
      <c r="J50" s="18"/>
    </row>
    <row r="51" s="2" customFormat="1" ht="27" customHeight="1" spans="1:10">
      <c r="A51" s="11">
        <v>50</v>
      </c>
      <c r="B51" s="12" t="s">
        <v>138</v>
      </c>
      <c r="C51" s="12" t="s">
        <v>133</v>
      </c>
      <c r="D51" s="11" t="str">
        <f>VLOOKUP(B51,[1]需求品牌!$B$2:$F$60000,5,FALSE)</f>
        <v>/</v>
      </c>
      <c r="E51" s="16" t="s">
        <v>139</v>
      </c>
      <c r="F51" s="12" t="s">
        <v>135</v>
      </c>
      <c r="G51" s="17">
        <v>30</v>
      </c>
      <c r="H51" s="14">
        <v>18.67</v>
      </c>
      <c r="I51" s="18" t="s">
        <v>53</v>
      </c>
      <c r="J51" s="18"/>
    </row>
    <row r="52" s="2" customFormat="1" ht="27" customHeight="1" spans="1:10">
      <c r="A52" s="11">
        <v>51</v>
      </c>
      <c r="B52" s="12" t="s">
        <v>138</v>
      </c>
      <c r="C52" s="12" t="s">
        <v>133</v>
      </c>
      <c r="D52" s="11" t="str">
        <f>VLOOKUP(B52,[1]需求品牌!$B$2:$F$60000,5,FALSE)</f>
        <v>/</v>
      </c>
      <c r="E52" s="16" t="s">
        <v>139</v>
      </c>
      <c r="F52" s="12" t="s">
        <v>135</v>
      </c>
      <c r="G52" s="11">
        <v>5</v>
      </c>
      <c r="H52" s="14">
        <v>18.67</v>
      </c>
      <c r="I52" s="18" t="s">
        <v>14</v>
      </c>
      <c r="J52" s="18"/>
    </row>
    <row r="53" s="2" customFormat="1" ht="78.75" spans="1:10">
      <c r="A53" s="11">
        <v>52</v>
      </c>
      <c r="B53" s="12" t="s">
        <v>140</v>
      </c>
      <c r="C53" s="12" t="s">
        <v>141</v>
      </c>
      <c r="D53" s="11" t="str">
        <f>VLOOKUP(B53,[1]需求品牌!$B$2:$F$60000,5,FALSE)</f>
        <v>/</v>
      </c>
      <c r="E53" s="13" t="s">
        <v>142</v>
      </c>
      <c r="F53" s="12" t="s">
        <v>13</v>
      </c>
      <c r="G53" s="11">
        <v>3</v>
      </c>
      <c r="H53" s="14">
        <v>157.55</v>
      </c>
      <c r="I53" s="18" t="s">
        <v>14</v>
      </c>
      <c r="J53" s="18"/>
    </row>
    <row r="54" s="2" customFormat="1" ht="33.75" spans="1:10">
      <c r="A54" s="11">
        <v>53</v>
      </c>
      <c r="B54" s="12" t="s">
        <v>143</v>
      </c>
      <c r="C54" s="12" t="s">
        <v>144</v>
      </c>
      <c r="D54" s="11" t="str">
        <f>VLOOKUP(B54,[1]需求品牌!$B$2:$F$60000,5,FALSE)</f>
        <v>/</v>
      </c>
      <c r="E54" s="13" t="s">
        <v>145</v>
      </c>
      <c r="F54" s="12" t="s">
        <v>135</v>
      </c>
      <c r="G54" s="11">
        <v>5</v>
      </c>
      <c r="H54" s="14">
        <v>38</v>
      </c>
      <c r="I54" s="18" t="s">
        <v>53</v>
      </c>
      <c r="J54" s="18"/>
    </row>
    <row r="55" s="2" customFormat="1" ht="45" spans="1:10">
      <c r="A55" s="11">
        <v>54</v>
      </c>
      <c r="B55" s="12" t="s">
        <v>146</v>
      </c>
      <c r="C55" s="12" t="s">
        <v>88</v>
      </c>
      <c r="D55" s="11" t="str">
        <f>VLOOKUP(B55,[1]需求品牌!$B$2:$F$60000,5,FALSE)</f>
        <v>/</v>
      </c>
      <c r="E55" s="13" t="s">
        <v>147</v>
      </c>
      <c r="F55" s="12" t="s">
        <v>13</v>
      </c>
      <c r="G55" s="11">
        <v>156</v>
      </c>
      <c r="H55" s="14">
        <v>0.58</v>
      </c>
      <c r="I55" s="19" t="s">
        <v>102</v>
      </c>
      <c r="J55" s="18"/>
    </row>
    <row r="56" s="2" customFormat="1" ht="67.5" spans="1:10">
      <c r="A56" s="11">
        <v>55</v>
      </c>
      <c r="B56" s="12" t="s">
        <v>148</v>
      </c>
      <c r="C56" s="12" t="s">
        <v>149</v>
      </c>
      <c r="D56" s="11" t="str">
        <f>VLOOKUP(B56,[1]需求品牌!$B$2:$F$60000,5,FALSE)</f>
        <v>/</v>
      </c>
      <c r="E56" s="13" t="s">
        <v>150</v>
      </c>
      <c r="F56" s="12" t="s">
        <v>13</v>
      </c>
      <c r="G56" s="11">
        <v>8</v>
      </c>
      <c r="H56" s="14">
        <v>0.73</v>
      </c>
      <c r="I56" s="18" t="s">
        <v>53</v>
      </c>
      <c r="J56" s="18"/>
    </row>
    <row r="57" s="2" customFormat="1" ht="39" customHeight="1" spans="1:10">
      <c r="A57" s="11">
        <v>56</v>
      </c>
      <c r="B57" s="12" t="s">
        <v>151</v>
      </c>
      <c r="C57" s="12" t="s">
        <v>152</v>
      </c>
      <c r="D57" s="11" t="str">
        <f>VLOOKUP(B57,[1]需求品牌!$B$2:$F$60000,5,FALSE)</f>
        <v>/</v>
      </c>
      <c r="E57" s="13" t="s">
        <v>153</v>
      </c>
      <c r="F57" s="12" t="s">
        <v>13</v>
      </c>
      <c r="G57" s="17">
        <v>78</v>
      </c>
      <c r="H57" s="14">
        <v>0.256666666666667</v>
      </c>
      <c r="I57" s="19" t="s">
        <v>102</v>
      </c>
      <c r="J57" s="18"/>
    </row>
    <row r="58" s="2" customFormat="1" ht="37" customHeight="1" spans="1:10">
      <c r="A58" s="11">
        <v>57</v>
      </c>
      <c r="B58" s="12" t="s">
        <v>151</v>
      </c>
      <c r="C58" s="12" t="s">
        <v>152</v>
      </c>
      <c r="D58" s="11" t="str">
        <f>VLOOKUP(B58,[1]需求品牌!$B$2:$F$60000,5,FALSE)</f>
        <v>/</v>
      </c>
      <c r="E58" s="13" t="s">
        <v>153</v>
      </c>
      <c r="F58" s="12" t="s">
        <v>13</v>
      </c>
      <c r="G58" s="17">
        <v>132</v>
      </c>
      <c r="H58" s="14">
        <v>0.256666666666667</v>
      </c>
      <c r="I58" s="19" t="s">
        <v>103</v>
      </c>
      <c r="J58" s="18"/>
    </row>
    <row r="59" s="2" customFormat="1" ht="67.5" spans="1:10">
      <c r="A59" s="11">
        <v>58</v>
      </c>
      <c r="B59" s="12" t="s">
        <v>154</v>
      </c>
      <c r="C59" s="12" t="s">
        <v>155</v>
      </c>
      <c r="D59" s="11" t="str">
        <f>VLOOKUP(B59,[1]需求品牌!$B$2:$F$60000,5,FALSE)</f>
        <v>/</v>
      </c>
      <c r="E59" s="13" t="s">
        <v>156</v>
      </c>
      <c r="F59" s="12" t="s">
        <v>13</v>
      </c>
      <c r="G59" s="11">
        <v>4</v>
      </c>
      <c r="H59" s="14">
        <v>3.5</v>
      </c>
      <c r="I59" s="18" t="s">
        <v>53</v>
      </c>
      <c r="J59" s="18"/>
    </row>
    <row r="60" s="2" customFormat="1" ht="67.5" spans="1:10">
      <c r="A60" s="11">
        <v>59</v>
      </c>
      <c r="B60" s="12" t="s">
        <v>157</v>
      </c>
      <c r="C60" s="12" t="s">
        <v>155</v>
      </c>
      <c r="D60" s="11" t="str">
        <f>VLOOKUP(B60,[1]需求品牌!$B$2:$F$60000,5,FALSE)</f>
        <v>/</v>
      </c>
      <c r="E60" s="13" t="s">
        <v>158</v>
      </c>
      <c r="F60" s="12" t="s">
        <v>13</v>
      </c>
      <c r="G60" s="11">
        <v>4</v>
      </c>
      <c r="H60" s="14">
        <v>2.28</v>
      </c>
      <c r="I60" s="18" t="s">
        <v>53</v>
      </c>
      <c r="J60" s="18"/>
    </row>
    <row r="61" s="2" customFormat="1" ht="45" spans="1:10">
      <c r="A61" s="11">
        <v>60</v>
      </c>
      <c r="B61" s="12" t="s">
        <v>159</v>
      </c>
      <c r="C61" s="12" t="s">
        <v>160</v>
      </c>
      <c r="D61" s="11" t="str">
        <f>VLOOKUP(B61,[1]需求品牌!$B$2:$F$60000,5,FALSE)</f>
        <v>/</v>
      </c>
      <c r="E61" s="13" t="s">
        <v>161</v>
      </c>
      <c r="F61" s="12" t="s">
        <v>13</v>
      </c>
      <c r="G61" s="11">
        <v>60</v>
      </c>
      <c r="H61" s="14">
        <v>2.57666666666667</v>
      </c>
      <c r="I61" s="18" t="s">
        <v>14</v>
      </c>
      <c r="J61" s="18"/>
    </row>
    <row r="62" s="2" customFormat="1" ht="56.25" spans="1:10">
      <c r="A62" s="11">
        <v>61</v>
      </c>
      <c r="B62" s="12" t="s">
        <v>162</v>
      </c>
      <c r="C62" s="12" t="s">
        <v>160</v>
      </c>
      <c r="D62" s="11" t="str">
        <f>VLOOKUP(B62,[1]需求品牌!$B$2:$F$60000,5,FALSE)</f>
        <v>/</v>
      </c>
      <c r="E62" s="13" t="s">
        <v>163</v>
      </c>
      <c r="F62" s="12" t="s">
        <v>13</v>
      </c>
      <c r="G62" s="11">
        <v>45</v>
      </c>
      <c r="H62" s="14">
        <v>4.62666666666667</v>
      </c>
      <c r="I62" s="18" t="s">
        <v>14</v>
      </c>
      <c r="J62" s="18"/>
    </row>
    <row r="63" s="2" customFormat="1" ht="56.25" spans="1:10">
      <c r="A63" s="11">
        <v>62</v>
      </c>
      <c r="B63" s="12" t="s">
        <v>164</v>
      </c>
      <c r="C63" s="12" t="s">
        <v>165</v>
      </c>
      <c r="D63" s="11" t="str">
        <f>VLOOKUP(B63,[1]需求品牌!$B$2:$F$60000,5,FALSE)</f>
        <v>/</v>
      </c>
      <c r="E63" s="13" t="s">
        <v>166</v>
      </c>
      <c r="F63" s="12" t="s">
        <v>13</v>
      </c>
      <c r="G63" s="11">
        <v>20</v>
      </c>
      <c r="H63" s="14">
        <v>0.95</v>
      </c>
      <c r="I63" s="18" t="s">
        <v>53</v>
      </c>
      <c r="J63" s="18"/>
    </row>
    <row r="64" s="2" customFormat="1" ht="67.5" spans="1:10">
      <c r="A64" s="11">
        <v>63</v>
      </c>
      <c r="B64" s="12" t="s">
        <v>167</v>
      </c>
      <c r="C64" s="12" t="s">
        <v>168</v>
      </c>
      <c r="D64" s="11" t="str">
        <f>VLOOKUP(B64,[1]需求品牌!$B$2:$F$60000,5,FALSE)</f>
        <v>/</v>
      </c>
      <c r="E64" s="13" t="s">
        <v>169</v>
      </c>
      <c r="F64" s="12" t="s">
        <v>13</v>
      </c>
      <c r="G64" s="11">
        <v>16</v>
      </c>
      <c r="H64" s="14">
        <v>1.40333333333333</v>
      </c>
      <c r="I64" s="18" t="s">
        <v>53</v>
      </c>
      <c r="J64" s="18"/>
    </row>
    <row r="65" s="2" customFormat="1" ht="56.25" spans="1:10">
      <c r="A65" s="11">
        <v>64</v>
      </c>
      <c r="B65" s="12" t="s">
        <v>170</v>
      </c>
      <c r="C65" s="12" t="s">
        <v>171</v>
      </c>
      <c r="D65" s="11" t="str">
        <f>VLOOKUP(B65,[1]需求品牌!$B$2:$F$60000,5,FALSE)</f>
        <v>/</v>
      </c>
      <c r="E65" s="13" t="s">
        <v>172</v>
      </c>
      <c r="F65" s="12" t="s">
        <v>13</v>
      </c>
      <c r="G65" s="11">
        <v>16</v>
      </c>
      <c r="H65" s="14">
        <v>0.95</v>
      </c>
      <c r="I65" s="18" t="s">
        <v>53</v>
      </c>
      <c r="J65" s="18"/>
    </row>
    <row r="66" s="2" customFormat="1" ht="67.5" spans="1:10">
      <c r="A66" s="11">
        <v>65</v>
      </c>
      <c r="B66" s="12" t="s">
        <v>173</v>
      </c>
      <c r="C66" s="12" t="s">
        <v>174</v>
      </c>
      <c r="D66" s="11" t="str">
        <f>VLOOKUP(B66,[1]需求品牌!$B$2:$F$60000,5,FALSE)</f>
        <v>/</v>
      </c>
      <c r="E66" s="13" t="s">
        <v>175</v>
      </c>
      <c r="F66" s="12" t="s">
        <v>13</v>
      </c>
      <c r="G66" s="11">
        <v>24</v>
      </c>
      <c r="H66" s="14">
        <v>0.49</v>
      </c>
      <c r="I66" s="18" t="s">
        <v>53</v>
      </c>
      <c r="J66" s="18"/>
    </row>
    <row r="67" s="2" customFormat="1" ht="67.5" spans="1:10">
      <c r="A67" s="11">
        <v>66</v>
      </c>
      <c r="B67" s="25" t="s">
        <v>176</v>
      </c>
      <c r="C67" s="12" t="s">
        <v>177</v>
      </c>
      <c r="D67" s="11" t="str">
        <f>VLOOKUP(B67,[1]需求品牌!$B$2:$F$60000,5,FALSE)</f>
        <v>柏中/伍尔特/格姆特</v>
      </c>
      <c r="E67" s="13" t="s">
        <v>178</v>
      </c>
      <c r="F67" s="12" t="s">
        <v>13</v>
      </c>
      <c r="G67" s="11">
        <v>20</v>
      </c>
      <c r="H67" s="14">
        <v>1.95</v>
      </c>
      <c r="I67" s="18" t="s">
        <v>53</v>
      </c>
      <c r="J67" s="18" t="s">
        <v>86</v>
      </c>
    </row>
    <row r="68" s="2" customFormat="1" ht="67.5" spans="1:10">
      <c r="A68" s="11">
        <v>67</v>
      </c>
      <c r="B68" s="25" t="s">
        <v>179</v>
      </c>
      <c r="C68" s="12" t="s">
        <v>177</v>
      </c>
      <c r="D68" s="11" t="str">
        <f>VLOOKUP(B68,[1]需求品牌!$B$2:$F$60000,5,FALSE)</f>
        <v>柏中/伍尔特/格姆特</v>
      </c>
      <c r="E68" s="13" t="s">
        <v>180</v>
      </c>
      <c r="F68" s="12" t="s">
        <v>13</v>
      </c>
      <c r="G68" s="11">
        <v>23</v>
      </c>
      <c r="H68" s="14">
        <v>0.96</v>
      </c>
      <c r="I68" s="18" t="s">
        <v>53</v>
      </c>
      <c r="J68" s="18" t="s">
        <v>86</v>
      </c>
    </row>
    <row r="69" s="2" customFormat="1" ht="72" customHeight="1" spans="1:10">
      <c r="A69" s="11">
        <v>68</v>
      </c>
      <c r="B69" s="25" t="s">
        <v>181</v>
      </c>
      <c r="C69" s="12" t="s">
        <v>182</v>
      </c>
      <c r="D69" s="11" t="str">
        <f>VLOOKUP(B69,[1]需求品牌!$B$2:$F$60000,5,FALSE)</f>
        <v>柏中/伍尔特</v>
      </c>
      <c r="E69" s="13" t="s">
        <v>183</v>
      </c>
      <c r="F69" s="12" t="s">
        <v>13</v>
      </c>
      <c r="G69" s="11">
        <v>32</v>
      </c>
      <c r="H69" s="14">
        <v>0.92</v>
      </c>
      <c r="I69" s="18" t="s">
        <v>36</v>
      </c>
      <c r="J69" s="18" t="s">
        <v>86</v>
      </c>
    </row>
    <row r="70" s="2" customFormat="1" ht="78.75" spans="1:10">
      <c r="A70" s="11">
        <v>69</v>
      </c>
      <c r="B70" s="25" t="s">
        <v>184</v>
      </c>
      <c r="C70" s="12" t="s">
        <v>27</v>
      </c>
      <c r="D70" s="11" t="str">
        <f>VLOOKUP(B70,[1]需求品牌!$B$2:$F$60000,5,FALSE)</f>
        <v>柏中/伍尔特</v>
      </c>
      <c r="E70" s="13" t="s">
        <v>185</v>
      </c>
      <c r="F70" s="12" t="s">
        <v>13</v>
      </c>
      <c r="G70" s="11">
        <v>112</v>
      </c>
      <c r="H70" s="14">
        <v>0.6</v>
      </c>
      <c r="I70" s="18" t="s">
        <v>36</v>
      </c>
      <c r="J70" s="18" t="s">
        <v>86</v>
      </c>
    </row>
    <row r="71" s="2" customFormat="1" ht="86" customHeight="1" spans="1:10">
      <c r="A71" s="11">
        <v>70</v>
      </c>
      <c r="B71" s="25" t="s">
        <v>186</v>
      </c>
      <c r="C71" s="12" t="s">
        <v>27</v>
      </c>
      <c r="D71" s="11" t="str">
        <f>VLOOKUP(B71,[1]需求品牌!$B$2:$F$60000,5,FALSE)</f>
        <v>柏中/伍尔特</v>
      </c>
      <c r="E71" s="13" t="s">
        <v>187</v>
      </c>
      <c r="F71" s="12" t="s">
        <v>13</v>
      </c>
      <c r="G71" s="17">
        <v>5140</v>
      </c>
      <c r="H71" s="14">
        <v>0.65</v>
      </c>
      <c r="I71" s="18" t="s">
        <v>36</v>
      </c>
      <c r="J71" s="18" t="s">
        <v>86</v>
      </c>
    </row>
    <row r="72" s="2" customFormat="1" ht="84" customHeight="1" spans="1:10">
      <c r="A72" s="11">
        <v>71</v>
      </c>
      <c r="B72" s="25" t="s">
        <v>186</v>
      </c>
      <c r="C72" s="12" t="s">
        <v>27</v>
      </c>
      <c r="D72" s="11" t="str">
        <f>VLOOKUP(B72,[1]需求品牌!$B$2:$F$60000,5,FALSE)</f>
        <v>柏中/伍尔特</v>
      </c>
      <c r="E72" s="13" t="s">
        <v>187</v>
      </c>
      <c r="F72" s="12" t="s">
        <v>13</v>
      </c>
      <c r="G72" s="17">
        <v>1264</v>
      </c>
      <c r="H72" s="14">
        <v>0.65</v>
      </c>
      <c r="I72" s="18" t="s">
        <v>29</v>
      </c>
      <c r="J72" s="18" t="s">
        <v>86</v>
      </c>
    </row>
    <row r="73" s="2" customFormat="1" ht="67.5" spans="1:10">
      <c r="A73" s="11">
        <v>72</v>
      </c>
      <c r="B73" s="25" t="s">
        <v>188</v>
      </c>
      <c r="C73" s="12" t="s">
        <v>189</v>
      </c>
      <c r="D73" s="11" t="str">
        <f>VLOOKUP(B73,[1]需求品牌!$B$2:$F$60000,5,FALSE)</f>
        <v>柏中/伍尔特</v>
      </c>
      <c r="E73" s="13" t="s">
        <v>190</v>
      </c>
      <c r="F73" s="12" t="s">
        <v>13</v>
      </c>
      <c r="G73" s="11">
        <v>1456</v>
      </c>
      <c r="H73" s="14">
        <v>0.95</v>
      </c>
      <c r="I73" s="18" t="s">
        <v>29</v>
      </c>
      <c r="J73" s="18" t="s">
        <v>86</v>
      </c>
    </row>
    <row r="74" s="2" customFormat="1" ht="56.25" spans="1:10">
      <c r="A74" s="11">
        <v>73</v>
      </c>
      <c r="B74" s="25" t="s">
        <v>191</v>
      </c>
      <c r="C74" s="12" t="s">
        <v>160</v>
      </c>
      <c r="D74" s="11" t="str">
        <f>VLOOKUP(B74,[1]需求品牌!$B$2:$F$60000,5,FALSE)</f>
        <v>/</v>
      </c>
      <c r="E74" s="13" t="s">
        <v>192</v>
      </c>
      <c r="F74" s="12" t="s">
        <v>13</v>
      </c>
      <c r="G74" s="11">
        <v>48</v>
      </c>
      <c r="H74" s="14">
        <v>6.96</v>
      </c>
      <c r="I74" s="18" t="s">
        <v>14</v>
      </c>
      <c r="J74" s="18"/>
    </row>
    <row r="75" s="2" customFormat="1" ht="56.25" spans="1:10">
      <c r="A75" s="11">
        <v>74</v>
      </c>
      <c r="B75" s="12" t="s">
        <v>193</v>
      </c>
      <c r="C75" s="12" t="s">
        <v>171</v>
      </c>
      <c r="D75" s="11" t="str">
        <f>VLOOKUP(B75,[1]需求品牌!$B$2:$F$60000,5,FALSE)</f>
        <v>/</v>
      </c>
      <c r="E75" s="13" t="s">
        <v>194</v>
      </c>
      <c r="F75" s="12" t="s">
        <v>13</v>
      </c>
      <c r="G75" s="11">
        <v>1920</v>
      </c>
      <c r="H75" s="14">
        <v>0.48</v>
      </c>
      <c r="I75" s="18" t="s">
        <v>18</v>
      </c>
      <c r="J75" s="18"/>
    </row>
    <row r="76" s="2" customFormat="1" ht="56.25" spans="1:10">
      <c r="A76" s="11">
        <v>75</v>
      </c>
      <c r="B76" s="12" t="s">
        <v>195</v>
      </c>
      <c r="C76" s="12" t="s">
        <v>196</v>
      </c>
      <c r="D76" s="11" t="str">
        <f>VLOOKUP(B76,[1]需求品牌!$B$2:$F$60000,5,FALSE)</f>
        <v>/</v>
      </c>
      <c r="E76" s="13" t="s">
        <v>197</v>
      </c>
      <c r="F76" s="12" t="s">
        <v>13</v>
      </c>
      <c r="G76" s="11">
        <v>64</v>
      </c>
      <c r="H76" s="14">
        <v>7.7</v>
      </c>
      <c r="I76" s="18" t="s">
        <v>18</v>
      </c>
      <c r="J76" s="18"/>
    </row>
    <row r="77" s="2" customFormat="1" ht="67.5" spans="1:10">
      <c r="A77" s="11">
        <v>76</v>
      </c>
      <c r="B77" s="25" t="s">
        <v>198</v>
      </c>
      <c r="C77" s="12" t="s">
        <v>199</v>
      </c>
      <c r="D77" s="11" t="str">
        <f>VLOOKUP(B77,[1]需求品牌!$B$2:$F$60000,5,FALSE)</f>
        <v>柏中/伍尔特/格姆特</v>
      </c>
      <c r="E77" s="13" t="s">
        <v>200</v>
      </c>
      <c r="F77" s="12" t="s">
        <v>13</v>
      </c>
      <c r="G77" s="11">
        <v>20</v>
      </c>
      <c r="H77" s="14">
        <v>0.15</v>
      </c>
      <c r="I77" s="18" t="s">
        <v>53</v>
      </c>
      <c r="J77" s="18" t="s">
        <v>86</v>
      </c>
    </row>
    <row r="78" s="2" customFormat="1" ht="67.5" spans="1:10">
      <c r="A78" s="11">
        <v>77</v>
      </c>
      <c r="B78" s="25" t="s">
        <v>201</v>
      </c>
      <c r="C78" s="12" t="s">
        <v>61</v>
      </c>
      <c r="D78" s="11" t="str">
        <f>VLOOKUP(B78,[1]需求品牌!$B$2:$F$60000,5,FALSE)</f>
        <v>柏中/伍尔特/格姆特</v>
      </c>
      <c r="E78" s="13" t="s">
        <v>202</v>
      </c>
      <c r="F78" s="12" t="s">
        <v>13</v>
      </c>
      <c r="G78" s="11">
        <v>32</v>
      </c>
      <c r="H78" s="14">
        <v>34</v>
      </c>
      <c r="I78" s="18" t="s">
        <v>53</v>
      </c>
      <c r="J78" s="18" t="s">
        <v>86</v>
      </c>
    </row>
    <row r="79" s="2" customFormat="1" ht="67.5" spans="1:10">
      <c r="A79" s="11">
        <v>78</v>
      </c>
      <c r="B79" s="25" t="s">
        <v>203</v>
      </c>
      <c r="C79" s="12" t="s">
        <v>204</v>
      </c>
      <c r="D79" s="11" t="str">
        <f>VLOOKUP(B79,[1]需求品牌!$B$2:$F$60000,5,FALSE)</f>
        <v>柏中/伍尔特/格姆特</v>
      </c>
      <c r="E79" s="13" t="s">
        <v>205</v>
      </c>
      <c r="F79" s="12" t="s">
        <v>13</v>
      </c>
      <c r="G79" s="11">
        <v>20</v>
      </c>
      <c r="H79" s="14">
        <v>0.34</v>
      </c>
      <c r="I79" s="18" t="s">
        <v>53</v>
      </c>
      <c r="J79" s="18" t="s">
        <v>86</v>
      </c>
    </row>
    <row r="80" s="2" customFormat="1" ht="67.5" spans="1:10">
      <c r="A80" s="11">
        <v>79</v>
      </c>
      <c r="B80" s="25" t="s">
        <v>206</v>
      </c>
      <c r="C80" s="12" t="s">
        <v>207</v>
      </c>
      <c r="D80" s="11" t="str">
        <f>VLOOKUP(B80,[1]需求品牌!$B$2:$F$60000,5,FALSE)</f>
        <v>柏中/伍尔特</v>
      </c>
      <c r="E80" s="13" t="s">
        <v>208</v>
      </c>
      <c r="F80" s="12" t="s">
        <v>13</v>
      </c>
      <c r="G80" s="11">
        <v>32</v>
      </c>
      <c r="H80" s="14">
        <v>1.32</v>
      </c>
      <c r="I80" s="18" t="s">
        <v>36</v>
      </c>
      <c r="J80" s="18" t="s">
        <v>86</v>
      </c>
    </row>
    <row r="81" s="2" customFormat="1" ht="67.5" spans="1:10">
      <c r="A81" s="11">
        <v>80</v>
      </c>
      <c r="B81" s="25" t="s">
        <v>209</v>
      </c>
      <c r="C81" s="12" t="s">
        <v>210</v>
      </c>
      <c r="D81" s="11" t="str">
        <f>VLOOKUP(B81,[1]需求品牌!$B$2:$F$60000,5,FALSE)</f>
        <v>柏中/伍尔特</v>
      </c>
      <c r="E81" s="13" t="s">
        <v>211</v>
      </c>
      <c r="F81" s="12" t="s">
        <v>13</v>
      </c>
      <c r="G81" s="11">
        <v>32</v>
      </c>
      <c r="H81" s="14">
        <v>0.67</v>
      </c>
      <c r="I81" s="18" t="s">
        <v>36</v>
      </c>
      <c r="J81" s="18" t="s">
        <v>86</v>
      </c>
    </row>
    <row r="82" s="2" customFormat="1" ht="78.75" spans="1:10">
      <c r="A82" s="11">
        <v>81</v>
      </c>
      <c r="B82" s="25" t="s">
        <v>212</v>
      </c>
      <c r="C82" s="12" t="s">
        <v>213</v>
      </c>
      <c r="D82" s="11" t="str">
        <f>VLOOKUP(B82,[1]需求品牌!$B$2:$F$60000,5,FALSE)</f>
        <v>柏中/伍尔特</v>
      </c>
      <c r="E82" s="13" t="s">
        <v>214</v>
      </c>
      <c r="F82" s="12" t="s">
        <v>13</v>
      </c>
      <c r="G82" s="11">
        <v>6736</v>
      </c>
      <c r="H82" s="14">
        <v>0.35</v>
      </c>
      <c r="I82" s="18" t="s">
        <v>36</v>
      </c>
      <c r="J82" s="18" t="s">
        <v>86</v>
      </c>
    </row>
    <row r="83" s="2" customFormat="1" ht="78.75" spans="1:10">
      <c r="A83" s="11">
        <v>82</v>
      </c>
      <c r="B83" s="25" t="s">
        <v>215</v>
      </c>
      <c r="C83" s="12" t="s">
        <v>58</v>
      </c>
      <c r="D83" s="11" t="str">
        <f>VLOOKUP(B83,[1]需求品牌!$B$2:$F$60000,5,FALSE)</f>
        <v>柏中/伍尔特</v>
      </c>
      <c r="E83" s="13" t="s">
        <v>216</v>
      </c>
      <c r="F83" s="12" t="s">
        <v>13</v>
      </c>
      <c r="G83" s="11">
        <v>472</v>
      </c>
      <c r="H83" s="14">
        <v>0.08</v>
      </c>
      <c r="I83" s="18" t="s">
        <v>36</v>
      </c>
      <c r="J83" s="18" t="s">
        <v>86</v>
      </c>
    </row>
    <row r="84" s="2" customFormat="1" ht="75" customHeight="1" spans="1:10">
      <c r="A84" s="11">
        <v>83</v>
      </c>
      <c r="B84" s="25" t="s">
        <v>217</v>
      </c>
      <c r="C84" s="12" t="s">
        <v>218</v>
      </c>
      <c r="D84" s="11" t="str">
        <f>VLOOKUP(B84,[1]需求品牌!$B$2:$F$60000,5,FALSE)</f>
        <v>柏中/伍尔特</v>
      </c>
      <c r="E84" s="13" t="s">
        <v>219</v>
      </c>
      <c r="F84" s="12" t="s">
        <v>13</v>
      </c>
      <c r="G84" s="12">
        <v>512</v>
      </c>
      <c r="H84" s="14">
        <v>0.33</v>
      </c>
      <c r="I84" s="18" t="s">
        <v>36</v>
      </c>
      <c r="J84" s="18" t="s">
        <v>86</v>
      </c>
    </row>
    <row r="85" s="2" customFormat="1" ht="76" customHeight="1" spans="1:10">
      <c r="A85" s="11">
        <v>84</v>
      </c>
      <c r="B85" s="25" t="s">
        <v>217</v>
      </c>
      <c r="C85" s="12" t="s">
        <v>218</v>
      </c>
      <c r="D85" s="11" t="str">
        <f>VLOOKUP(B85,[1]需求品牌!$B$2:$F$60000,5,FALSE)</f>
        <v>柏中/伍尔特</v>
      </c>
      <c r="E85" s="13" t="s">
        <v>219</v>
      </c>
      <c r="F85" s="12" t="s">
        <v>13</v>
      </c>
      <c r="G85" s="17">
        <v>512</v>
      </c>
      <c r="H85" s="14">
        <v>0.33</v>
      </c>
      <c r="I85" s="18" t="s">
        <v>18</v>
      </c>
      <c r="J85" s="18" t="s">
        <v>86</v>
      </c>
    </row>
    <row r="86" s="2" customFormat="1" ht="67.5" spans="1:10">
      <c r="A86" s="11">
        <v>85</v>
      </c>
      <c r="B86" s="25" t="s">
        <v>220</v>
      </c>
      <c r="C86" s="12" t="s">
        <v>221</v>
      </c>
      <c r="D86" s="11" t="str">
        <f>VLOOKUP(B86,[1]需求品牌!$B$2:$F$60000,5,FALSE)</f>
        <v>柏中/伍尔特</v>
      </c>
      <c r="E86" s="13" t="s">
        <v>222</v>
      </c>
      <c r="F86" s="12" t="s">
        <v>13</v>
      </c>
      <c r="G86" s="11">
        <v>1176</v>
      </c>
      <c r="H86" s="14">
        <v>0.53</v>
      </c>
      <c r="I86" s="18" t="s">
        <v>29</v>
      </c>
      <c r="J86" s="18" t="s">
        <v>86</v>
      </c>
    </row>
    <row r="87" s="2" customFormat="1" ht="45" spans="1:10">
      <c r="A87" s="11">
        <v>86</v>
      </c>
      <c r="B87" s="25" t="s">
        <v>223</v>
      </c>
      <c r="C87" s="12" t="s">
        <v>224</v>
      </c>
      <c r="D87" s="11" t="str">
        <f>VLOOKUP(B87,[1]需求品牌!$B$2:$F$60000,5,FALSE)</f>
        <v>/</v>
      </c>
      <c r="E87" s="13" t="s">
        <v>225</v>
      </c>
      <c r="F87" s="12" t="s">
        <v>13</v>
      </c>
      <c r="G87" s="11">
        <v>1920</v>
      </c>
      <c r="H87" s="14">
        <v>1.11333333333333</v>
      </c>
      <c r="I87" s="22" t="s">
        <v>18</v>
      </c>
      <c r="J87" s="18"/>
    </row>
    <row r="88" s="2" customFormat="1" ht="56.25" spans="1:10">
      <c r="A88" s="11">
        <v>87</v>
      </c>
      <c r="B88" s="25" t="s">
        <v>226</v>
      </c>
      <c r="C88" s="12" t="s">
        <v>227</v>
      </c>
      <c r="D88" s="11" t="str">
        <f>VLOOKUP(B88,[1]需求品牌!$B$2:$F$60000,5,FALSE)</f>
        <v>/</v>
      </c>
      <c r="E88" s="13" t="s">
        <v>228</v>
      </c>
      <c r="F88" s="12" t="s">
        <v>13</v>
      </c>
      <c r="G88" s="11">
        <v>64</v>
      </c>
      <c r="H88" s="14">
        <v>6.43</v>
      </c>
      <c r="I88" s="18" t="s">
        <v>18</v>
      </c>
      <c r="J88" s="18"/>
    </row>
    <row r="89" s="2" customFormat="1" ht="56.25" spans="1:10">
      <c r="A89" s="11">
        <v>88</v>
      </c>
      <c r="B89" s="12" t="s">
        <v>229</v>
      </c>
      <c r="C89" s="12" t="s">
        <v>230</v>
      </c>
      <c r="D89" s="11" t="str">
        <f>VLOOKUP(B89,[1]需求品牌!$B$2:$F$60000,5,FALSE)</f>
        <v>/</v>
      </c>
      <c r="E89" s="13" t="s">
        <v>231</v>
      </c>
      <c r="F89" s="12" t="s">
        <v>13</v>
      </c>
      <c r="G89" s="11">
        <v>64</v>
      </c>
      <c r="H89" s="14">
        <v>0.503333333333333</v>
      </c>
      <c r="I89" s="18" t="s">
        <v>18</v>
      </c>
      <c r="J89" s="18"/>
    </row>
    <row r="90" s="2" customFormat="1" ht="67.5" spans="1:10">
      <c r="A90" s="11">
        <v>89</v>
      </c>
      <c r="B90" s="25" t="s">
        <v>232</v>
      </c>
      <c r="C90" s="12" t="s">
        <v>233</v>
      </c>
      <c r="D90" s="11" t="str">
        <f>VLOOKUP(B90,[1]需求品牌!$B$2:$F$60000,5,FALSE)</f>
        <v>柏中/伍尔特/格姆特</v>
      </c>
      <c r="E90" s="13" t="s">
        <v>234</v>
      </c>
      <c r="F90" s="12" t="s">
        <v>13</v>
      </c>
      <c r="G90" s="11">
        <v>21</v>
      </c>
      <c r="H90" s="14">
        <v>0.25</v>
      </c>
      <c r="I90" s="18" t="s">
        <v>53</v>
      </c>
      <c r="J90" s="18" t="s">
        <v>86</v>
      </c>
    </row>
    <row r="91" s="2" customFormat="1" ht="67.5" spans="1:10">
      <c r="A91" s="11">
        <v>90</v>
      </c>
      <c r="B91" s="25" t="s">
        <v>235</v>
      </c>
      <c r="C91" s="12" t="s">
        <v>236</v>
      </c>
      <c r="D91" s="11" t="str">
        <f>VLOOKUP(B91,[1]需求品牌!$B$2:$F$60000,5,FALSE)</f>
        <v>柏中/伍尔特</v>
      </c>
      <c r="E91" s="13" t="s">
        <v>237</v>
      </c>
      <c r="F91" s="12" t="s">
        <v>13</v>
      </c>
      <c r="G91" s="11">
        <v>32</v>
      </c>
      <c r="H91" s="14">
        <v>0.63</v>
      </c>
      <c r="I91" s="18" t="s">
        <v>36</v>
      </c>
      <c r="J91" s="18" t="s">
        <v>86</v>
      </c>
    </row>
    <row r="92" s="2" customFormat="1" ht="45" spans="1:10">
      <c r="A92" s="11">
        <v>91</v>
      </c>
      <c r="B92" s="12" t="s">
        <v>238</v>
      </c>
      <c r="C92" s="12" t="s">
        <v>239</v>
      </c>
      <c r="D92" s="11" t="str">
        <f>VLOOKUP(B92,[1]需求品牌!$B$2:$F$60000,5,FALSE)</f>
        <v>/</v>
      </c>
      <c r="E92" s="13" t="s">
        <v>240</v>
      </c>
      <c r="F92" s="12" t="s">
        <v>13</v>
      </c>
      <c r="G92" s="11">
        <v>80</v>
      </c>
      <c r="H92" s="14">
        <v>1.07333333333333</v>
      </c>
      <c r="I92" s="18" t="s">
        <v>14</v>
      </c>
      <c r="J92" s="18"/>
    </row>
    <row r="93" s="2" customFormat="1" ht="67.5" spans="1:10">
      <c r="A93" s="11">
        <v>92</v>
      </c>
      <c r="B93" s="25" t="s">
        <v>241</v>
      </c>
      <c r="C93" s="12" t="s">
        <v>242</v>
      </c>
      <c r="D93" s="11" t="str">
        <f>VLOOKUP(B93,[1]需求品牌!$B$2:$F$60000,5,FALSE)</f>
        <v>柏中/伍尔特</v>
      </c>
      <c r="E93" s="13" t="s">
        <v>243</v>
      </c>
      <c r="F93" s="12" t="s">
        <v>13</v>
      </c>
      <c r="G93" s="11">
        <v>288</v>
      </c>
      <c r="H93" s="14">
        <v>0.53</v>
      </c>
      <c r="I93" s="18" t="s">
        <v>29</v>
      </c>
      <c r="J93" s="18" t="s">
        <v>86</v>
      </c>
    </row>
    <row r="94" s="2" customFormat="1" ht="101.25" spans="1:10">
      <c r="A94" s="11">
        <v>93</v>
      </c>
      <c r="B94" s="12" t="s">
        <v>244</v>
      </c>
      <c r="C94" s="12" t="s">
        <v>245</v>
      </c>
      <c r="D94" s="11" t="str">
        <f>VLOOKUP(B94,[1]需求品牌!$B$2:$F$60000,5,FALSE)</f>
        <v>/</v>
      </c>
      <c r="E94" s="13" t="s">
        <v>246</v>
      </c>
      <c r="F94" s="12" t="s">
        <v>13</v>
      </c>
      <c r="G94" s="11">
        <v>30</v>
      </c>
      <c r="H94" s="14">
        <v>0.37</v>
      </c>
      <c r="I94" s="18" t="s">
        <v>53</v>
      </c>
      <c r="J94" s="18"/>
    </row>
    <row r="95" s="2" customFormat="1" ht="45" spans="1:10">
      <c r="A95" s="11">
        <v>94</v>
      </c>
      <c r="B95" s="25" t="s">
        <v>247</v>
      </c>
      <c r="C95" s="12" t="s">
        <v>245</v>
      </c>
      <c r="D95" s="11" t="str">
        <f>VLOOKUP(B95,[1]需求品牌!$B$2:$F$60000,5,FALSE)</f>
        <v>/</v>
      </c>
      <c r="E95" s="13" t="s">
        <v>248</v>
      </c>
      <c r="F95" s="12" t="s">
        <v>13</v>
      </c>
      <c r="G95" s="11">
        <v>10</v>
      </c>
      <c r="H95" s="14">
        <v>3.45</v>
      </c>
      <c r="I95" s="18" t="s">
        <v>53</v>
      </c>
      <c r="J95" s="18"/>
    </row>
    <row r="96" s="2" customFormat="1" ht="67.5" spans="1:10">
      <c r="A96" s="11">
        <v>95</v>
      </c>
      <c r="B96" s="25" t="s">
        <v>249</v>
      </c>
      <c r="C96" s="12" t="s">
        <v>250</v>
      </c>
      <c r="D96" s="11" t="str">
        <f>VLOOKUP(B96,[1]需求品牌!$B$2:$F$60000,5,FALSE)</f>
        <v>柏中/伍尔特/格姆特</v>
      </c>
      <c r="E96" s="13" t="s">
        <v>251</v>
      </c>
      <c r="F96" s="12" t="s">
        <v>13</v>
      </c>
      <c r="G96" s="11">
        <v>25</v>
      </c>
      <c r="H96" s="14">
        <v>29.67</v>
      </c>
      <c r="I96" s="18" t="s">
        <v>53</v>
      </c>
      <c r="J96" s="18" t="s">
        <v>86</v>
      </c>
    </row>
    <row r="97" s="2" customFormat="1" ht="67.5" spans="1:10">
      <c r="A97" s="11">
        <v>96</v>
      </c>
      <c r="B97" s="12" t="s">
        <v>252</v>
      </c>
      <c r="C97" s="12" t="s">
        <v>88</v>
      </c>
      <c r="D97" s="11" t="str">
        <f>VLOOKUP(B97,[1]需求品牌!$B$2:$F$60000,5,FALSE)</f>
        <v>柏中/伍尔特/格姆特</v>
      </c>
      <c r="E97" s="13" t="s">
        <v>253</v>
      </c>
      <c r="F97" s="12" t="s">
        <v>13</v>
      </c>
      <c r="G97" s="11">
        <v>40</v>
      </c>
      <c r="H97" s="14">
        <v>2.13</v>
      </c>
      <c r="I97" s="18" t="s">
        <v>53</v>
      </c>
      <c r="J97" s="18" t="s">
        <v>86</v>
      </c>
    </row>
    <row r="98" s="2" customFormat="1" ht="67.5" spans="1:10">
      <c r="A98" s="11">
        <v>97</v>
      </c>
      <c r="B98" s="12" t="s">
        <v>254</v>
      </c>
      <c r="C98" s="12" t="s">
        <v>255</v>
      </c>
      <c r="D98" s="11" t="str">
        <f>VLOOKUP(B98,[1]需求品牌!$B$2:$F$60000,5,FALSE)</f>
        <v>柏中/伍尔特/格姆特</v>
      </c>
      <c r="E98" s="13" t="s">
        <v>256</v>
      </c>
      <c r="F98" s="12" t="s">
        <v>13</v>
      </c>
      <c r="G98" s="11">
        <v>180</v>
      </c>
      <c r="H98" s="14">
        <v>1.48</v>
      </c>
      <c r="I98" s="18" t="s">
        <v>53</v>
      </c>
      <c r="J98" s="18" t="s">
        <v>86</v>
      </c>
    </row>
    <row r="99" s="2" customFormat="1" ht="45" spans="1:10">
      <c r="A99" s="11">
        <v>98</v>
      </c>
      <c r="B99" s="12" t="s">
        <v>257</v>
      </c>
      <c r="C99" s="12" t="s">
        <v>258</v>
      </c>
      <c r="D99" s="11" t="str">
        <f>VLOOKUP(B99,[1]需求品牌!$B$2:$F$60000,5,FALSE)</f>
        <v>/</v>
      </c>
      <c r="E99" s="13" t="s">
        <v>259</v>
      </c>
      <c r="F99" s="12" t="s">
        <v>260</v>
      </c>
      <c r="G99" s="11">
        <v>2</v>
      </c>
      <c r="H99" s="14">
        <v>46</v>
      </c>
      <c r="I99" s="18" t="s">
        <v>53</v>
      </c>
      <c r="J99" s="18"/>
    </row>
    <row r="100" s="2" customFormat="1" ht="45" spans="1:10">
      <c r="A100" s="11">
        <v>99</v>
      </c>
      <c r="B100" s="12" t="s">
        <v>261</v>
      </c>
      <c r="C100" s="12" t="s">
        <v>258</v>
      </c>
      <c r="D100" s="11" t="str">
        <f>VLOOKUP(B100,[1]需求品牌!$B$2:$F$60000,5,FALSE)</f>
        <v>/</v>
      </c>
      <c r="E100" s="13" t="s">
        <v>262</v>
      </c>
      <c r="F100" s="12" t="s">
        <v>260</v>
      </c>
      <c r="G100" s="11">
        <v>2</v>
      </c>
      <c r="H100" s="14">
        <v>49.75</v>
      </c>
      <c r="I100" s="18" t="s">
        <v>53</v>
      </c>
      <c r="J100" s="18"/>
    </row>
    <row r="101" s="2" customFormat="1" ht="45" spans="1:10">
      <c r="A101" s="11">
        <v>100</v>
      </c>
      <c r="B101" s="12" t="s">
        <v>263</v>
      </c>
      <c r="C101" s="12" t="s">
        <v>264</v>
      </c>
      <c r="D101" s="11" t="str">
        <f>VLOOKUP(B101,[1]需求品牌!$B$2:$F$60000,5,FALSE)</f>
        <v>/</v>
      </c>
      <c r="E101" s="13" t="s">
        <v>265</v>
      </c>
      <c r="F101" s="12" t="s">
        <v>135</v>
      </c>
      <c r="G101" s="11">
        <v>20</v>
      </c>
      <c r="H101" s="14">
        <v>7.5</v>
      </c>
      <c r="I101" s="18" t="s">
        <v>53</v>
      </c>
      <c r="J101" s="18"/>
    </row>
    <row r="102" s="2" customFormat="1" ht="56.25" spans="1:10">
      <c r="A102" s="11">
        <v>101</v>
      </c>
      <c r="B102" s="12" t="s">
        <v>266</v>
      </c>
      <c r="C102" s="12" t="s">
        <v>267</v>
      </c>
      <c r="D102" s="11" t="str">
        <f>VLOOKUP(B102,[1]需求品牌!$B$2:$F$60000,5,FALSE)</f>
        <v>/</v>
      </c>
      <c r="E102" s="13" t="s">
        <v>268</v>
      </c>
      <c r="F102" s="12" t="s">
        <v>13</v>
      </c>
      <c r="G102" s="11">
        <v>30</v>
      </c>
      <c r="H102" s="14">
        <v>1.67666666666667</v>
      </c>
      <c r="I102" s="18" t="s">
        <v>18</v>
      </c>
      <c r="J102" s="18"/>
    </row>
    <row r="103" s="2" customFormat="1" ht="56.25" spans="1:10">
      <c r="A103" s="11">
        <v>102</v>
      </c>
      <c r="B103" s="25" t="s">
        <v>269</v>
      </c>
      <c r="C103" s="12" t="s">
        <v>270</v>
      </c>
      <c r="D103" s="11" t="str">
        <f>VLOOKUP(B103,[1]需求品牌!$B$2:$F$60000,5,FALSE)</f>
        <v>/</v>
      </c>
      <c r="E103" s="13" t="s">
        <v>271</v>
      </c>
      <c r="F103" s="12" t="s">
        <v>85</v>
      </c>
      <c r="G103" s="11">
        <v>15</v>
      </c>
      <c r="H103" s="14">
        <v>22.5</v>
      </c>
      <c r="I103" s="18" t="s">
        <v>14</v>
      </c>
      <c r="J103" s="18"/>
    </row>
    <row r="104" s="2" customFormat="1" ht="56.25" spans="1:10">
      <c r="A104" s="11">
        <v>103</v>
      </c>
      <c r="B104" s="12" t="s">
        <v>272</v>
      </c>
      <c r="C104" s="12" t="s">
        <v>273</v>
      </c>
      <c r="D104" s="11" t="str">
        <f>VLOOKUP(B104,[1]需求品牌!$B$2:$F$60000,5,FALSE)</f>
        <v>/</v>
      </c>
      <c r="E104" s="13" t="s">
        <v>274</v>
      </c>
      <c r="F104" s="12" t="s">
        <v>13</v>
      </c>
      <c r="G104" s="11">
        <v>20</v>
      </c>
      <c r="H104" s="14">
        <v>2.97</v>
      </c>
      <c r="I104" s="18" t="s">
        <v>53</v>
      </c>
      <c r="J104" s="18"/>
    </row>
    <row r="105" s="2" customFormat="1" ht="56.25" spans="1:10">
      <c r="A105" s="11">
        <v>104</v>
      </c>
      <c r="B105" s="12" t="s">
        <v>275</v>
      </c>
      <c r="C105" s="12" t="s">
        <v>276</v>
      </c>
      <c r="D105" s="11" t="str">
        <f>VLOOKUP(B105,[1]需求品牌!$B$2:$F$60000,5,FALSE)</f>
        <v>/</v>
      </c>
      <c r="E105" s="13" t="s">
        <v>277</v>
      </c>
      <c r="F105" s="12" t="s">
        <v>13</v>
      </c>
      <c r="G105" s="11">
        <v>20</v>
      </c>
      <c r="H105" s="14">
        <v>0.2</v>
      </c>
      <c r="I105" s="18" t="s">
        <v>53</v>
      </c>
      <c r="J105" s="18"/>
    </row>
    <row r="106" s="2" customFormat="1" ht="56.25" spans="1:10">
      <c r="A106" s="11">
        <v>105</v>
      </c>
      <c r="B106" s="12" t="s">
        <v>278</v>
      </c>
      <c r="C106" s="12" t="s">
        <v>279</v>
      </c>
      <c r="D106" s="11" t="str">
        <f>VLOOKUP(B106,[1]需求品牌!$B$2:$F$60000,5,FALSE)</f>
        <v>/</v>
      </c>
      <c r="E106" s="13" t="s">
        <v>280</v>
      </c>
      <c r="F106" s="12" t="s">
        <v>13</v>
      </c>
      <c r="G106" s="11">
        <v>20</v>
      </c>
      <c r="H106" s="14">
        <v>0.73</v>
      </c>
      <c r="I106" s="18" t="s">
        <v>53</v>
      </c>
      <c r="J106" s="18"/>
    </row>
    <row r="107" s="2" customFormat="1" ht="33.75" spans="1:10">
      <c r="A107" s="11">
        <v>106</v>
      </c>
      <c r="B107" s="12" t="s">
        <v>281</v>
      </c>
      <c r="C107" s="12" t="s">
        <v>282</v>
      </c>
      <c r="D107" s="11" t="str">
        <f>VLOOKUP(B107,[1]需求品牌!$B$2:$F$60000,5,FALSE)</f>
        <v>/</v>
      </c>
      <c r="E107" s="13" t="s">
        <v>283</v>
      </c>
      <c r="F107" s="12" t="s">
        <v>13</v>
      </c>
      <c r="G107" s="11">
        <v>20</v>
      </c>
      <c r="H107" s="14">
        <v>1.49</v>
      </c>
      <c r="I107" s="18" t="s">
        <v>53</v>
      </c>
      <c r="J107" s="18"/>
    </row>
    <row r="108" s="2" customFormat="1" ht="78.75" spans="1:10">
      <c r="A108" s="11">
        <v>107</v>
      </c>
      <c r="B108" s="12" t="s">
        <v>284</v>
      </c>
      <c r="C108" s="12" t="s">
        <v>285</v>
      </c>
      <c r="D108" s="11" t="str">
        <f>VLOOKUP(B108,[1]需求品牌!$B$2:$F$60000,5,FALSE)</f>
        <v>/</v>
      </c>
      <c r="E108" s="13" t="s">
        <v>286</v>
      </c>
      <c r="F108" s="12" t="s">
        <v>13</v>
      </c>
      <c r="G108" s="11">
        <v>108</v>
      </c>
      <c r="H108" s="14">
        <v>6.13</v>
      </c>
      <c r="I108" s="18" t="s">
        <v>29</v>
      </c>
      <c r="J108" s="18"/>
    </row>
    <row r="109" s="2" customFormat="1" ht="67.5" spans="1:10">
      <c r="A109" s="11">
        <v>108</v>
      </c>
      <c r="B109" s="26" t="s">
        <v>287</v>
      </c>
      <c r="C109" s="12" t="s">
        <v>20</v>
      </c>
      <c r="D109" s="11" t="str">
        <f>VLOOKUP(B109,[1]需求品牌!$B$2:$F$60000,5,FALSE)</f>
        <v>柏中/伍尔特/格姆特</v>
      </c>
      <c r="E109" s="13" t="s">
        <v>288</v>
      </c>
      <c r="F109" s="12" t="s">
        <v>13</v>
      </c>
      <c r="G109" s="11">
        <v>1296</v>
      </c>
      <c r="H109" s="14">
        <v>0.52</v>
      </c>
      <c r="I109" s="12" t="s">
        <v>53</v>
      </c>
      <c r="J109" s="18" t="s">
        <v>86</v>
      </c>
    </row>
    <row r="110" s="2" customFormat="1" ht="67.5" spans="1:10">
      <c r="A110" s="11">
        <v>109</v>
      </c>
      <c r="B110" s="27" t="s">
        <v>289</v>
      </c>
      <c r="C110" s="18" t="s">
        <v>290</v>
      </c>
      <c r="D110" s="11" t="str">
        <f>VLOOKUP(B110,[1]需求品牌!$B$2:$F$60000,5,FALSE)</f>
        <v>柏中/伍尔特/格姆特</v>
      </c>
      <c r="E110" s="13" t="s">
        <v>291</v>
      </c>
      <c r="F110" s="12" t="s">
        <v>13</v>
      </c>
      <c r="G110" s="11">
        <v>1296</v>
      </c>
      <c r="H110" s="14">
        <v>1.36</v>
      </c>
      <c r="I110" s="12" t="s">
        <v>53</v>
      </c>
      <c r="J110" s="18" t="s">
        <v>86</v>
      </c>
    </row>
    <row r="111" s="2" customFormat="1" ht="22" customHeight="1" spans="1:10">
      <c r="A111" s="4"/>
      <c r="B111" s="4"/>
      <c r="C111" s="4"/>
      <c r="D111" s="21"/>
      <c r="E111" s="5"/>
      <c r="F111" s="4"/>
      <c r="G111" s="4"/>
      <c r="H111" s="6"/>
      <c r="I111" s="23"/>
      <c r="J111" s="23"/>
    </row>
    <row r="112" s="2" customFormat="1" ht="12" spans="1:10">
      <c r="A112" s="4"/>
      <c r="B112" s="4"/>
      <c r="C112" s="4"/>
      <c r="D112" s="4"/>
      <c r="E112" s="5"/>
      <c r="F112" s="4"/>
      <c r="G112" s="4"/>
      <c r="H112" s="6"/>
      <c r="I112" s="23"/>
      <c r="J112" s="23"/>
    </row>
  </sheetData>
  <pageMargins left="0.7" right="0.7" top="0.75" bottom="0.75" header="0.3" footer="0.3"/>
  <pageSetup paperSize="9" scale="90" fitToHeight="0" orientation="portrait"/>
  <headerFooter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物资清单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小vivi</cp:lastModifiedBy>
  <dcterms:created xsi:type="dcterms:W3CDTF">2023-10-08T06:41:00Z</dcterms:created>
  <dcterms:modified xsi:type="dcterms:W3CDTF">2023-10-09T08:48:42Z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